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AKK\"/>
    </mc:Choice>
  </mc:AlternateContent>
  <bookViews>
    <workbookView xWindow="0" yWindow="0" windowWidth="15348" windowHeight="465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2020'!$A$1:$Q$59</definedName>
    <definedName name="_xlnm.Print_Area" localSheetId="0">'Nappali 2020'!$A$1:$T$60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5" l="1"/>
  <c r="H21" i="5" l="1"/>
  <c r="I21" i="5"/>
  <c r="J21" i="5"/>
  <c r="K21" i="5"/>
  <c r="L21" i="5"/>
  <c r="M21" i="5"/>
  <c r="I31" i="5"/>
  <c r="J31" i="5"/>
  <c r="K31" i="5"/>
  <c r="L31" i="5"/>
  <c r="M31" i="5"/>
  <c r="H42" i="5"/>
  <c r="I42" i="5"/>
  <c r="J42" i="5"/>
  <c r="K42" i="5"/>
  <c r="L42" i="5"/>
  <c r="M42" i="5"/>
  <c r="H44" i="5"/>
  <c r="I44" i="5"/>
  <c r="J44" i="5"/>
  <c r="K44" i="5"/>
  <c r="L44" i="5"/>
  <c r="M44" i="5"/>
  <c r="L45" i="5" l="1"/>
  <c r="H45" i="5"/>
  <c r="K45" i="5"/>
  <c r="J45" i="5"/>
  <c r="M45" i="5"/>
  <c r="I45" i="5"/>
  <c r="O22" i="4"/>
  <c r="N45" i="4" l="1"/>
  <c r="O45" i="4"/>
  <c r="N32" i="4"/>
  <c r="N22" i="4"/>
  <c r="O32" i="4" l="1"/>
  <c r="H45" i="4" l="1"/>
  <c r="I45" i="4"/>
  <c r="J45" i="4"/>
  <c r="K45" i="4"/>
  <c r="L45" i="4"/>
  <c r="M45" i="4"/>
  <c r="P45" i="4"/>
  <c r="I32" i="4"/>
  <c r="J32" i="4"/>
  <c r="K32" i="4"/>
  <c r="L32" i="4"/>
  <c r="M32" i="4"/>
  <c r="P32" i="4"/>
  <c r="H32" i="4"/>
  <c r="I22" i="4"/>
  <c r="J22" i="4"/>
  <c r="K22" i="4"/>
  <c r="L22" i="4"/>
  <c r="M22" i="4"/>
  <c r="P22" i="4"/>
  <c r="H22" i="4"/>
  <c r="O43" i="4" l="1"/>
  <c r="O46" i="4" s="1"/>
  <c r="L43" i="4"/>
  <c r="L46" i="4" s="1"/>
  <c r="M43" i="4"/>
  <c r="M46" i="4" s="1"/>
  <c r="K43" i="4"/>
  <c r="K46" i="4" s="1"/>
  <c r="J43" i="4"/>
  <c r="J46" i="4" s="1"/>
  <c r="N43" i="4"/>
  <c r="N46" i="4" s="1"/>
  <c r="I43" i="4"/>
  <c r="I46" i="4" s="1"/>
  <c r="P43" i="4"/>
  <c r="P46" i="4" s="1"/>
  <c r="H43" i="4"/>
  <c r="H46" i="4" s="1"/>
</calcChain>
</file>

<file path=xl/comments1.xml><?xml version="1.0" encoding="utf-8"?>
<comments xmlns="http://schemas.openxmlformats.org/spreadsheetml/2006/main">
  <authors>
    <author>Dr. Áprily Szilvia</author>
    <author>aprily.szilvia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változott 2018. szept. 1-től (Ölbeiné Horvatovich Katalin helyett Dr. Pósa Roland)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Tantárgy név változás (Gazdálkodási ismeretek helyett Agrárvállalkozási ismeretek; oktató változik 2019. szept 1-től Borbély Csaba helyett Tóth Katalin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Oktató változik 2019. szept. 1-től</t>
        </r>
      </text>
    </comment>
    <comment ref="D56" authorId="1" shapeId="0">
      <text>
        <r>
          <rPr>
            <b/>
            <sz val="9"/>
            <color indexed="81"/>
            <rFont val="Tahoma"/>
            <family val="2"/>
            <charset val="238"/>
          </rPr>
          <t>aprily.szilvia:</t>
        </r>
        <r>
          <rPr>
            <sz val="9"/>
            <color indexed="81"/>
            <rFont val="Tahoma"/>
            <family val="2"/>
            <charset val="238"/>
          </rPr>
          <t xml:space="preserve">
Ezen a szakon új tárgy</t>
        </r>
      </text>
    </comment>
    <comment ref="D58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Félév változtatás (3.-ról 2. félévre előrehozva)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Félév és számonkérés típusának módosítása (4.-ről 3. félévre előrehozva; beszámoló helyett gyak.jegy)</t>
        </r>
      </text>
    </comment>
    <comment ref="D60" authorId="0" shapeId="0">
      <text>
        <r>
          <rPr>
            <b/>
            <sz val="9"/>
            <color indexed="81"/>
            <rFont val="Segoe UI"/>
            <family val="2"/>
            <charset val="238"/>
          </rPr>
          <t>Dr. Áprily Szilvia:</t>
        </r>
        <r>
          <rPr>
            <sz val="9"/>
            <color indexed="81"/>
            <rFont val="Segoe UI"/>
            <family val="2"/>
            <charset val="238"/>
          </rPr>
          <t xml:space="preserve">
Új tantárgy létrehozása</t>
        </r>
      </text>
    </comment>
  </commentList>
</comments>
</file>

<file path=xl/sharedStrings.xml><?xml version="1.0" encoding="utf-8"?>
<sst xmlns="http://schemas.openxmlformats.org/spreadsheetml/2006/main" count="784" uniqueCount="245">
  <si>
    <t>Gy</t>
  </si>
  <si>
    <t>L</t>
  </si>
  <si>
    <t>Tárgykód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</si>
  <si>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</si>
  <si>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</si>
  <si>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</si>
  <si>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</si>
  <si>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</si>
  <si>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</si>
  <si>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</si>
  <si>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</si>
  <si>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</si>
  <si>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</si>
  <si>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</si>
  <si>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</si>
  <si>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</si>
  <si>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</si>
  <si>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</si>
  <si>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</si>
  <si>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</si>
  <si>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</si>
  <si>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</si>
  <si>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</si>
  <si>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</si>
  <si>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</si>
  <si>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</si>
  <si>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Naposi gyak. (nap)</t>
  </si>
  <si>
    <t>Levelező munkarend</t>
  </si>
  <si>
    <t>ÖSSSZESEN:</t>
  </si>
  <si>
    <t>Szakdolgozat-készítés tárgyak</t>
  </si>
  <si>
    <t>Tantárgynév (angol)</t>
  </si>
  <si>
    <t>Kémia szintrehozó**</t>
  </si>
  <si>
    <t>Chemistry Preliminary Course</t>
  </si>
  <si>
    <t>Vargáné Visi Éva</t>
  </si>
  <si>
    <t>CDQD62</t>
  </si>
  <si>
    <t>Biológia szintrehozó**</t>
  </si>
  <si>
    <t>Biology Preliminary Course</t>
  </si>
  <si>
    <t>Besz.</t>
  </si>
  <si>
    <t>Kémia</t>
  </si>
  <si>
    <t>Genetika</t>
  </si>
  <si>
    <t>Agrárinformatika</t>
  </si>
  <si>
    <t>Munkaerő-piaci ismeretek</t>
  </si>
  <si>
    <t>Pál-Fám Ferenc István</t>
  </si>
  <si>
    <t>PIB7V6</t>
  </si>
  <si>
    <t>Chemistry</t>
  </si>
  <si>
    <t>Biológia szintrehozó</t>
  </si>
  <si>
    <t>Kémia szintrehozó</t>
  </si>
  <si>
    <t>Genetics</t>
  </si>
  <si>
    <t>Gerencsér Zsolt</t>
  </si>
  <si>
    <t>XSE5WG</t>
  </si>
  <si>
    <t>Agricultural Informatics</t>
  </si>
  <si>
    <t>Barna Róbert László</t>
  </si>
  <si>
    <t>DWR8GN</t>
  </si>
  <si>
    <t>G4C4HS</t>
  </si>
  <si>
    <t>Labour Market</t>
  </si>
  <si>
    <t>J7HZ70</t>
  </si>
  <si>
    <t>Vönöczky Áron Gábor</t>
  </si>
  <si>
    <t>ZOSCKJ</t>
  </si>
  <si>
    <t>Kusz Viktória</t>
  </si>
  <si>
    <t>Q5HI4N</t>
  </si>
  <si>
    <t>Princz Zoltán</t>
  </si>
  <si>
    <t>GK0EKH</t>
  </si>
  <si>
    <t>Műszaki alapismeretek</t>
  </si>
  <si>
    <t>Technical Fundamentals</t>
  </si>
  <si>
    <t>X3S1N1</t>
  </si>
  <si>
    <t>Heim Lívia</t>
  </si>
  <si>
    <t>Burucs Zoltán</t>
  </si>
  <si>
    <t>MVPA5V</t>
  </si>
  <si>
    <t>Gazdasági ismeretek</t>
  </si>
  <si>
    <t>Economic Studies</t>
  </si>
  <si>
    <t>Nagy István</t>
  </si>
  <si>
    <t>V6SU2P</t>
  </si>
  <si>
    <t>Keszthelyi Sándor</t>
  </si>
  <si>
    <t>A45IJR</t>
  </si>
  <si>
    <t>Földművelés-földhasználat</t>
  </si>
  <si>
    <t>Husbandry</t>
  </si>
  <si>
    <t>Talant Development - Special College</t>
  </si>
  <si>
    <t>Varga Dániel</t>
  </si>
  <si>
    <t>LRT4JC</t>
  </si>
  <si>
    <t>Grassland Management</t>
  </si>
  <si>
    <t>Gyepgazdálkodás</t>
  </si>
  <si>
    <t>Holló István</t>
  </si>
  <si>
    <t>FYKVQJ</t>
  </si>
  <si>
    <t>Állatvédelem és az állattartás etikai elvei</t>
  </si>
  <si>
    <t>Animal Protection and Ethics</t>
  </si>
  <si>
    <t>Molnár Marcell István</t>
  </si>
  <si>
    <t>XPBI1R</t>
  </si>
  <si>
    <t>Őshonos állatok tenyésztése és védelme</t>
  </si>
  <si>
    <t>Breeding and Protecting Traditional Animal Species</t>
  </si>
  <si>
    <t>Gazdasági állatok etológiája</t>
  </si>
  <si>
    <t>Ethology of Farm Animals</t>
  </si>
  <si>
    <t>Talent Development - SSC</t>
  </si>
  <si>
    <t>Sütő Zoltán Balázs</t>
  </si>
  <si>
    <t>Y9MRZL</t>
  </si>
  <si>
    <t>Tornyos Gábor</t>
  </si>
  <si>
    <t>EOJYCF</t>
  </si>
  <si>
    <t>Plant Nutrition</t>
  </si>
  <si>
    <t>Tápanyaggazdálkodás</t>
  </si>
  <si>
    <t>FFZ3WR</t>
  </si>
  <si>
    <t>E5RVBI</t>
  </si>
  <si>
    <t>Animal Health</t>
  </si>
  <si>
    <t>Állategészségtan</t>
  </si>
  <si>
    <t>Marketing</t>
  </si>
  <si>
    <t>Vezetés és szervezés</t>
  </si>
  <si>
    <t>Management and Organization</t>
  </si>
  <si>
    <t>Szigeti Ágota Orsolya</t>
  </si>
  <si>
    <t>X91G2G</t>
  </si>
  <si>
    <t>Kőmüves Zsolt Sándor</t>
  </si>
  <si>
    <t>Professional Farm Practice</t>
  </si>
  <si>
    <t>Üzemi gyakorlat</t>
  </si>
  <si>
    <t>Nagy Gábor</t>
  </si>
  <si>
    <t>PZBC3U</t>
  </si>
  <si>
    <t>Csivincsik Ágnes</t>
  </si>
  <si>
    <t>W3X07Q</t>
  </si>
  <si>
    <t>Jócsák Ildikó</t>
  </si>
  <si>
    <t>MKT3LA</t>
  </si>
  <si>
    <t>Huszárné Szabó Mária Ilona</t>
  </si>
  <si>
    <t>A044LV</t>
  </si>
  <si>
    <t xml:space="preserve">2019/2020. tanévtől érvényes felmenő rendszerben </t>
  </si>
  <si>
    <t>Metzger Szilvia</t>
  </si>
  <si>
    <t>T4JVOQ</t>
  </si>
  <si>
    <t>Prof. Dr. Keszthelyi Sándor</t>
  </si>
  <si>
    <t>MGMFOSZK_FN</t>
  </si>
  <si>
    <t>Szakmai idegen nyelvi alapok</t>
  </si>
  <si>
    <t>Mezőgazdasági jog</t>
  </si>
  <si>
    <t>Agrárvállalkozási ismeretek</t>
  </si>
  <si>
    <t>Mezőgazdasági alapismeretek</t>
  </si>
  <si>
    <t>Testnevelés</t>
  </si>
  <si>
    <t>Állattan alapjai</t>
  </si>
  <si>
    <t>Takarmányozástan alapjai</t>
  </si>
  <si>
    <t>Növénytan</t>
  </si>
  <si>
    <t>VÁLASZTHATÓ SZAKMAI MODUL</t>
  </si>
  <si>
    <t>Záródolgozat 1.</t>
  </si>
  <si>
    <t>Záródolgozat 2.</t>
  </si>
  <si>
    <t>Záródolgozat 3.</t>
  </si>
  <si>
    <t>Final Thesis 1.</t>
  </si>
  <si>
    <t>Final Thesis 2.</t>
  </si>
  <si>
    <t>Final Thesis 3.</t>
  </si>
  <si>
    <t>1FAKK1ZDT00017</t>
  </si>
  <si>
    <t>1FAKK1ZD200017</t>
  </si>
  <si>
    <t>1FAKK1ZD300019</t>
  </si>
  <si>
    <t>1FBIO1KSZ00018</t>
  </si>
  <si>
    <t>1FEAT1BSZ00018</t>
  </si>
  <si>
    <t>0FICSAKS00017</t>
  </si>
  <si>
    <t>1FMAT1AGR00017</t>
  </si>
  <si>
    <t>1FTVK1MEJ00017</t>
  </si>
  <si>
    <t>1FAMT1VAI00019</t>
  </si>
  <si>
    <t>1FBIO1KEM00017</t>
  </si>
  <si>
    <t>1FLHT1GEN00000</t>
  </si>
  <si>
    <t>1FATM1MGA00017</t>
  </si>
  <si>
    <t>1FSLK1TES00017</t>
  </si>
  <si>
    <t>1FEAT1ATA00000</t>
  </si>
  <si>
    <t>1FTAK1TAL00017</t>
  </si>
  <si>
    <t>1FNNT1NOT00000</t>
  </si>
  <si>
    <t xml:space="preserve">Basics of Professional Foreign Language </t>
  </si>
  <si>
    <t>Agricultural Law</t>
  </si>
  <si>
    <t>Agricultural Management Studies</t>
  </si>
  <si>
    <t>Basics of Agriculture</t>
  </si>
  <si>
    <t>Physical Education</t>
  </si>
  <si>
    <t>Basics of Zoology</t>
  </si>
  <si>
    <t>Basics of Animal Nutrition</t>
  </si>
  <si>
    <t>Botany</t>
  </si>
  <si>
    <t>Dr. Metzger Szilvia</t>
  </si>
  <si>
    <t>Tóth Katalin</t>
  </si>
  <si>
    <t>Tóthi Róbert</t>
  </si>
  <si>
    <t>EOL1L1</t>
  </si>
  <si>
    <t>ZKN8LN</t>
  </si>
  <si>
    <t>Besz</t>
  </si>
  <si>
    <t>Általános állattenyésztés</t>
  </si>
  <si>
    <t>Állatélettan alapjai</t>
  </si>
  <si>
    <t>Állattenyésztési technológiák 1.</t>
  </si>
  <si>
    <t xml:space="preserve">Növényélettan </t>
  </si>
  <si>
    <t>Növényvédelem alapjai</t>
  </si>
  <si>
    <t>Környezetgazdálkodás</t>
  </si>
  <si>
    <t>1FPKT1GAI00017</t>
  </si>
  <si>
    <t>1FTTM1MUA00017</t>
  </si>
  <si>
    <t>1FAGB1ALA00017</t>
  </si>
  <si>
    <t>1FEAT1AET00017</t>
  </si>
  <si>
    <t>1FEAT1AEA00017</t>
  </si>
  <si>
    <t>1FAMT1AT100000</t>
  </si>
  <si>
    <t>1FNTN1NET00017</t>
  </si>
  <si>
    <t>1FNNT1NVA00017</t>
  </si>
  <si>
    <t>1FMMI1MAR00017</t>
  </si>
  <si>
    <t>Animal Breeding</t>
  </si>
  <si>
    <t>Basics of Animal Physiology</t>
  </si>
  <si>
    <t>Animal Breeding Technology 1.</t>
  </si>
  <si>
    <t>Plant Physiology</t>
  </si>
  <si>
    <t>Basics of Plant Protection</t>
  </si>
  <si>
    <t>Dr. Keszthelyi Sándor</t>
  </si>
  <si>
    <t>Koroseczné Pavlin Rita</t>
  </si>
  <si>
    <t>ADH64M</t>
  </si>
  <si>
    <t>XITEB9</t>
  </si>
  <si>
    <t>Dr. Húth Balázs József</t>
  </si>
  <si>
    <t>Tájgazdálkodás</t>
  </si>
  <si>
    <t>Állattenyésztési technológiák 2.</t>
  </si>
  <si>
    <t>Növénytermesztéstan</t>
  </si>
  <si>
    <t>Természeti erőforrások</t>
  </si>
  <si>
    <t>Mezőgazdasági géptan</t>
  </si>
  <si>
    <t>Üzemgazdaságtan</t>
  </si>
  <si>
    <t>1FAGM1MPI00017</t>
  </si>
  <si>
    <t>1FAMT1VSZ00017</t>
  </si>
  <si>
    <t>1FTET1TAG00017</t>
  </si>
  <si>
    <t>1FATM1ATT00017</t>
  </si>
  <si>
    <t>1FNNT1FFH00000-3</t>
  </si>
  <si>
    <t>1FNOV1GYE00017</t>
  </si>
  <si>
    <t>1FNTN1NTT00017</t>
  </si>
  <si>
    <t>1FTET1TER00017</t>
  </si>
  <si>
    <t>1FTTT1MEG00017</t>
  </si>
  <si>
    <t>1FMM15ÜZG00000</t>
  </si>
  <si>
    <t>Landscape Management</t>
  </si>
  <si>
    <t>Animal Breeding Technology 2.</t>
  </si>
  <si>
    <t>Crop Production</t>
  </si>
  <si>
    <t>Natural Resources</t>
  </si>
  <si>
    <t>Agricultural Mechanics</t>
  </si>
  <si>
    <t>Farm Management</t>
  </si>
  <si>
    <t>Dr. Szász Sándor</t>
  </si>
  <si>
    <t>Dr. Hoffmann Richárd</t>
  </si>
  <si>
    <t>Dr. Borbély Csaba</t>
  </si>
  <si>
    <t>Mezőgazdasági kémia</t>
  </si>
  <si>
    <t>Gazdálkodási ismeretek</t>
  </si>
  <si>
    <t>1FATM1UGY00017</t>
  </si>
  <si>
    <t>Tehetséggondozás - TDK*</t>
  </si>
  <si>
    <t>Tehetséggondozás - Szakkollégium*</t>
  </si>
  <si>
    <t>1FVAD1GAE00017</t>
  </si>
  <si>
    <t>1FAQH3KOG00017</t>
  </si>
  <si>
    <t>1FNOV1TAP00017</t>
  </si>
  <si>
    <t>1FTVK1AVA00017</t>
  </si>
  <si>
    <t>1FATM3TDK00019</t>
  </si>
  <si>
    <t>1FAQU3SZK00019</t>
  </si>
  <si>
    <t>Environmental Management</t>
  </si>
  <si>
    <t>2, 3</t>
  </si>
  <si>
    <t>Szakirodalmi forrásismeret</t>
  </si>
  <si>
    <t>Information Source</t>
  </si>
  <si>
    <t>1FATM1OSA00017</t>
  </si>
  <si>
    <t>1FKTT3SZI00018</t>
  </si>
  <si>
    <t>VÁLASZTHATÓ MODULOK</t>
  </si>
  <si>
    <t>MGMFOSZK_FL</t>
  </si>
  <si>
    <t>Szász Sándor</t>
  </si>
  <si>
    <t>Hoffmann Richárd</t>
  </si>
  <si>
    <t>Borbély Csaba</t>
  </si>
  <si>
    <t>Húth Balázs József</t>
  </si>
  <si>
    <t>Kaposvári Campus, Agrár- és Környezettudományi Kar</t>
  </si>
  <si>
    <t>Félév</t>
  </si>
  <si>
    <t>Mezőgazdasági felsőoktatási szakképzési szak (levelező munkarend)</t>
  </si>
  <si>
    <t>Mezőgazdasági felsőoktatási szakképzési szak (nappali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</si>
</sst>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/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Alignment="1">
      <alignment horizontal="right" vertical="center" wrapText="1"/>
    </xf>
    <xf numFmtId="1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" fontId="9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4"/>
  <sheetViews>
    <sheetView tabSelected="1" view="pageBreakPreview" zoomScale="110" zoomScaleNormal="110" zoomScaleSheetLayoutView="110" workbookViewId="0">
      <selection activeCell="A5" sqref="A5"/>
    </sheetView>
  </sheetViews>
  <sheetFormatPr defaultColWidth="8.88671875" defaultRowHeight="13.8" x14ac:dyDescent="0.3"/>
  <cols>
    <col min="1" max="1" width="12.5546875" style="3" customWidth="1"/>
    <col min="2" max="2" width="6.6640625" style="2" customWidth="1"/>
    <col min="3" max="3" width="15" style="3" customWidth="1"/>
    <col min="4" max="4" width="20.6640625" style="4" customWidth="1"/>
    <col min="5" max="5" width="19.21875" style="4" customWidth="1"/>
    <col min="6" max="6" width="16.21875" style="4" customWidth="1"/>
    <col min="7" max="7" width="8.88671875" style="5" hidden="1" customWidth="1"/>
    <col min="8" max="10" width="4.109375" style="6" customWidth="1"/>
    <col min="11" max="11" width="4.77734375" style="6" customWidth="1"/>
    <col min="12" max="12" width="4.21875" style="6" customWidth="1"/>
    <col min="13" max="13" width="4.44140625" style="6" customWidth="1"/>
    <col min="14" max="14" width="5.88671875" style="6" customWidth="1"/>
    <col min="15" max="15" width="6.44140625" style="6" customWidth="1"/>
    <col min="16" max="16" width="6.33203125" style="7" customWidth="1"/>
    <col min="17" max="17" width="6.109375" style="8" customWidth="1"/>
    <col min="18" max="18" width="6.33203125" style="8" customWidth="1"/>
    <col min="19" max="19" width="13.5546875" style="9" customWidth="1"/>
    <col min="20" max="20" width="11.88671875" style="10" customWidth="1"/>
    <col min="21" max="106" width="9.109375" style="10" customWidth="1"/>
    <col min="107" max="16384" width="8.88671875" style="10"/>
  </cols>
  <sheetData>
    <row r="1" spans="1:20" x14ac:dyDescent="0.3">
      <c r="A1" s="1" t="s">
        <v>241</v>
      </c>
    </row>
    <row r="2" spans="1:20" x14ac:dyDescent="0.3">
      <c r="A2" s="84" t="s">
        <v>5</v>
      </c>
      <c r="B2" s="84"/>
      <c r="C2" s="86" t="s">
        <v>244</v>
      </c>
      <c r="D2" s="86"/>
      <c r="E2" s="86"/>
      <c r="F2" s="44"/>
      <c r="G2" s="44"/>
      <c r="H2" s="44"/>
      <c r="I2" s="44"/>
      <c r="J2" s="44"/>
      <c r="K2" s="44"/>
      <c r="L2" s="44"/>
      <c r="M2" s="44"/>
      <c r="N2" s="44"/>
      <c r="O2" s="12"/>
      <c r="P2" s="13"/>
      <c r="Q2" s="13"/>
      <c r="R2" s="59"/>
      <c r="S2" s="59"/>
    </row>
    <row r="3" spans="1:20" x14ac:dyDescent="0.3">
      <c r="A3" s="85" t="s">
        <v>6</v>
      </c>
      <c r="B3" s="85"/>
      <c r="C3" s="87" t="s">
        <v>121</v>
      </c>
      <c r="D3" s="87"/>
      <c r="E3" s="87"/>
      <c r="F3" s="87"/>
      <c r="G3" s="87"/>
      <c r="H3" s="14"/>
      <c r="I3" s="14"/>
      <c r="J3" s="14"/>
      <c r="K3" s="14"/>
      <c r="L3" s="14"/>
      <c r="M3" s="14"/>
      <c r="N3" s="14"/>
      <c r="O3" s="12"/>
      <c r="P3" s="13"/>
      <c r="Q3" s="13"/>
      <c r="R3" s="59"/>
      <c r="S3" s="59"/>
    </row>
    <row r="4" spans="1:20" ht="13.8" customHeight="1" x14ac:dyDescent="0.3">
      <c r="A4" s="15"/>
      <c r="B4" s="16"/>
      <c r="C4" s="88" t="s">
        <v>118</v>
      </c>
      <c r="D4" s="8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0" x14ac:dyDescent="0.3">
      <c r="A5" s="15"/>
      <c r="B5" s="16"/>
      <c r="C5" s="11"/>
      <c r="D5" s="17"/>
      <c r="E5" s="17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T5" s="59"/>
    </row>
    <row r="6" spans="1:20" x14ac:dyDescent="0.3">
      <c r="A6" s="15"/>
      <c r="B6" s="18"/>
      <c r="C6" s="11"/>
      <c r="F6" s="19"/>
      <c r="G6" s="20"/>
      <c r="H6" s="103" t="s">
        <v>17</v>
      </c>
      <c r="I6" s="103"/>
      <c r="J6" s="103"/>
      <c r="K6" s="103"/>
      <c r="L6" s="103"/>
      <c r="M6" s="103"/>
      <c r="N6" s="18"/>
      <c r="O6" s="18"/>
      <c r="P6" s="12"/>
      <c r="Q6" s="21"/>
      <c r="R6" s="21"/>
    </row>
    <row r="7" spans="1:20" x14ac:dyDescent="0.3">
      <c r="A7" s="15"/>
      <c r="B7" s="22"/>
      <c r="C7" s="11"/>
      <c r="D7" s="17"/>
      <c r="E7" s="17"/>
      <c r="F7" s="17"/>
      <c r="G7" s="23"/>
      <c r="H7" s="105" t="s">
        <v>18</v>
      </c>
      <c r="I7" s="105"/>
      <c r="J7" s="105"/>
      <c r="K7" s="104" t="s">
        <v>7</v>
      </c>
      <c r="L7" s="104"/>
      <c r="M7" s="104"/>
      <c r="N7" s="104"/>
      <c r="O7" s="22"/>
      <c r="P7" s="12"/>
      <c r="Q7" s="13"/>
      <c r="R7" s="13"/>
    </row>
    <row r="8" spans="1:20" s="29" customFormat="1" ht="41.4" x14ac:dyDescent="0.3">
      <c r="A8" s="24" t="s">
        <v>8</v>
      </c>
      <c r="B8" s="25" t="s">
        <v>242</v>
      </c>
      <c r="C8" s="24" t="s">
        <v>24</v>
      </c>
      <c r="D8" s="26" t="s">
        <v>9</v>
      </c>
      <c r="E8" s="26" t="s">
        <v>30</v>
      </c>
      <c r="F8" s="26" t="s">
        <v>3</v>
      </c>
      <c r="G8" s="27" t="s">
        <v>10</v>
      </c>
      <c r="H8" s="25" t="s">
        <v>11</v>
      </c>
      <c r="I8" s="25" t="s">
        <v>0</v>
      </c>
      <c r="J8" s="25" t="s">
        <v>1</v>
      </c>
      <c r="K8" s="25" t="s">
        <v>11</v>
      </c>
      <c r="L8" s="25" t="s">
        <v>0</v>
      </c>
      <c r="M8" s="25" t="s">
        <v>1</v>
      </c>
      <c r="N8" s="25" t="s">
        <v>25</v>
      </c>
      <c r="O8" s="25" t="s">
        <v>26</v>
      </c>
      <c r="P8" s="25" t="s">
        <v>12</v>
      </c>
      <c r="Q8" s="27" t="s">
        <v>13</v>
      </c>
      <c r="R8" s="27" t="s">
        <v>14</v>
      </c>
      <c r="S8" s="28" t="s">
        <v>15</v>
      </c>
      <c r="T8" s="27" t="s">
        <v>16</v>
      </c>
    </row>
    <row r="9" spans="1:20" s="37" customFormat="1" ht="27.6" x14ac:dyDescent="0.3">
      <c r="A9" s="30" t="s">
        <v>122</v>
      </c>
      <c r="B9" s="31">
        <v>1</v>
      </c>
      <c r="C9" s="32" t="s">
        <v>141</v>
      </c>
      <c r="D9" s="32" t="s">
        <v>31</v>
      </c>
      <c r="E9" s="32" t="s">
        <v>32</v>
      </c>
      <c r="F9" s="32" t="s">
        <v>33</v>
      </c>
      <c r="G9" s="33" t="s">
        <v>34</v>
      </c>
      <c r="H9" s="34">
        <v>0</v>
      </c>
      <c r="I9" s="31">
        <v>1</v>
      </c>
      <c r="J9" s="31">
        <v>0</v>
      </c>
      <c r="K9" s="31">
        <v>0</v>
      </c>
      <c r="L9" s="31">
        <v>13</v>
      </c>
      <c r="M9" s="31">
        <v>0</v>
      </c>
      <c r="N9" s="31">
        <v>0</v>
      </c>
      <c r="O9" s="31">
        <v>0</v>
      </c>
      <c r="P9" s="34">
        <v>0</v>
      </c>
      <c r="Q9" s="34" t="s">
        <v>167</v>
      </c>
      <c r="R9" s="35" t="s">
        <v>20</v>
      </c>
      <c r="S9" s="32"/>
      <c r="T9" s="36"/>
    </row>
    <row r="10" spans="1:20" s="37" customFormat="1" ht="27.6" x14ac:dyDescent="0.3">
      <c r="A10" s="30" t="s">
        <v>122</v>
      </c>
      <c r="B10" s="31">
        <v>1</v>
      </c>
      <c r="C10" s="32" t="s">
        <v>142</v>
      </c>
      <c r="D10" s="32" t="s">
        <v>35</v>
      </c>
      <c r="E10" s="32" t="s">
        <v>36</v>
      </c>
      <c r="F10" s="32" t="s">
        <v>110</v>
      </c>
      <c r="G10" s="33" t="s">
        <v>111</v>
      </c>
      <c r="H10" s="34">
        <v>0</v>
      </c>
      <c r="I10" s="31">
        <v>1</v>
      </c>
      <c r="J10" s="31">
        <v>0</v>
      </c>
      <c r="K10" s="31">
        <v>0</v>
      </c>
      <c r="L10" s="31">
        <v>13</v>
      </c>
      <c r="M10" s="31">
        <v>0</v>
      </c>
      <c r="N10" s="31">
        <v>0</v>
      </c>
      <c r="O10" s="31">
        <v>0</v>
      </c>
      <c r="P10" s="34">
        <v>0</v>
      </c>
      <c r="Q10" s="34" t="s">
        <v>167</v>
      </c>
      <c r="R10" s="35" t="s">
        <v>20</v>
      </c>
      <c r="S10" s="32"/>
      <c r="T10" s="36"/>
    </row>
    <row r="11" spans="1:20" s="37" customFormat="1" ht="27.6" x14ac:dyDescent="0.3">
      <c r="A11" s="30" t="s">
        <v>122</v>
      </c>
      <c r="B11" s="31">
        <v>1</v>
      </c>
      <c r="C11" s="32" t="s">
        <v>143</v>
      </c>
      <c r="D11" s="32" t="s">
        <v>123</v>
      </c>
      <c r="E11" s="32" t="s">
        <v>154</v>
      </c>
      <c r="F11" s="32" t="s">
        <v>58</v>
      </c>
      <c r="G11" s="33" t="s">
        <v>59</v>
      </c>
      <c r="H11" s="34">
        <v>0</v>
      </c>
      <c r="I11" s="31">
        <v>4</v>
      </c>
      <c r="J11" s="31">
        <v>0</v>
      </c>
      <c r="K11" s="31">
        <v>0</v>
      </c>
      <c r="L11" s="31">
        <v>52</v>
      </c>
      <c r="M11" s="31">
        <v>0</v>
      </c>
      <c r="N11" s="31">
        <v>0</v>
      </c>
      <c r="O11" s="31">
        <v>0</v>
      </c>
      <c r="P11" s="34">
        <v>4</v>
      </c>
      <c r="Q11" s="34" t="s">
        <v>4</v>
      </c>
      <c r="R11" s="35" t="s">
        <v>20</v>
      </c>
      <c r="S11" s="32"/>
      <c r="T11" s="36"/>
    </row>
    <row r="12" spans="1:20" s="37" customFormat="1" ht="27.6" x14ac:dyDescent="0.3">
      <c r="A12" s="30" t="s">
        <v>122</v>
      </c>
      <c r="B12" s="31">
        <v>1</v>
      </c>
      <c r="C12" s="32" t="s">
        <v>144</v>
      </c>
      <c r="D12" s="32" t="s">
        <v>40</v>
      </c>
      <c r="E12" s="32" t="s">
        <v>50</v>
      </c>
      <c r="F12" s="32" t="s">
        <v>51</v>
      </c>
      <c r="G12" s="33" t="s">
        <v>52</v>
      </c>
      <c r="H12" s="34">
        <v>0</v>
      </c>
      <c r="I12" s="31">
        <v>2</v>
      </c>
      <c r="J12" s="31">
        <v>0</v>
      </c>
      <c r="K12" s="31">
        <v>0</v>
      </c>
      <c r="L12" s="31">
        <v>26</v>
      </c>
      <c r="M12" s="31">
        <v>0</v>
      </c>
      <c r="N12" s="31">
        <v>0</v>
      </c>
      <c r="O12" s="31">
        <v>0</v>
      </c>
      <c r="P12" s="34">
        <v>2</v>
      </c>
      <c r="Q12" s="34" t="s">
        <v>4</v>
      </c>
      <c r="R12" s="35" t="s">
        <v>20</v>
      </c>
      <c r="S12" s="32"/>
      <c r="T12" s="36"/>
    </row>
    <row r="13" spans="1:20" s="37" customFormat="1" ht="27.6" x14ac:dyDescent="0.3">
      <c r="A13" s="30" t="s">
        <v>122</v>
      </c>
      <c r="B13" s="31">
        <v>1</v>
      </c>
      <c r="C13" s="32" t="s">
        <v>145</v>
      </c>
      <c r="D13" s="32" t="s">
        <v>124</v>
      </c>
      <c r="E13" s="32" t="s">
        <v>155</v>
      </c>
      <c r="F13" s="32" t="s">
        <v>119</v>
      </c>
      <c r="G13" s="33" t="s">
        <v>120</v>
      </c>
      <c r="H13" s="34">
        <v>2</v>
      </c>
      <c r="I13" s="31">
        <v>0</v>
      </c>
      <c r="J13" s="31">
        <v>0</v>
      </c>
      <c r="K13" s="31">
        <v>26</v>
      </c>
      <c r="L13" s="31">
        <v>0</v>
      </c>
      <c r="M13" s="31">
        <v>0</v>
      </c>
      <c r="N13" s="31">
        <v>0</v>
      </c>
      <c r="O13" s="31">
        <v>0</v>
      </c>
      <c r="P13" s="34">
        <v>2</v>
      </c>
      <c r="Q13" s="34" t="s">
        <v>19</v>
      </c>
      <c r="R13" s="35" t="s">
        <v>20</v>
      </c>
      <c r="S13" s="32"/>
      <c r="T13" s="36"/>
    </row>
    <row r="14" spans="1:20" s="37" customFormat="1" ht="27.6" x14ac:dyDescent="0.3">
      <c r="A14" s="30" t="s">
        <v>122</v>
      </c>
      <c r="B14" s="31">
        <v>1</v>
      </c>
      <c r="C14" s="32" t="s">
        <v>146</v>
      </c>
      <c r="D14" s="32" t="s">
        <v>125</v>
      </c>
      <c r="E14" s="32" t="s">
        <v>156</v>
      </c>
      <c r="F14" s="32" t="s">
        <v>163</v>
      </c>
      <c r="G14" s="33" t="s">
        <v>165</v>
      </c>
      <c r="H14" s="34">
        <v>2</v>
      </c>
      <c r="I14" s="31">
        <v>1</v>
      </c>
      <c r="J14" s="31">
        <v>0</v>
      </c>
      <c r="K14" s="31">
        <v>26</v>
      </c>
      <c r="L14" s="31">
        <v>13</v>
      </c>
      <c r="M14" s="31">
        <v>0</v>
      </c>
      <c r="N14" s="31">
        <v>0</v>
      </c>
      <c r="O14" s="31">
        <v>0</v>
      </c>
      <c r="P14" s="34">
        <v>3</v>
      </c>
      <c r="Q14" s="34" t="s">
        <v>19</v>
      </c>
      <c r="R14" s="35" t="s">
        <v>20</v>
      </c>
      <c r="S14" s="32"/>
      <c r="T14" s="36"/>
    </row>
    <row r="15" spans="1:20" s="37" customFormat="1" ht="27.6" x14ac:dyDescent="0.3">
      <c r="A15" s="30" t="s">
        <v>122</v>
      </c>
      <c r="B15" s="31">
        <v>1</v>
      </c>
      <c r="C15" s="32" t="s">
        <v>147</v>
      </c>
      <c r="D15" s="32" t="s">
        <v>38</v>
      </c>
      <c r="E15" s="32" t="s">
        <v>44</v>
      </c>
      <c r="F15" s="32" t="s">
        <v>33</v>
      </c>
      <c r="G15" s="33" t="s">
        <v>34</v>
      </c>
      <c r="H15" s="34">
        <v>2</v>
      </c>
      <c r="I15" s="31">
        <v>1</v>
      </c>
      <c r="J15" s="31">
        <v>0</v>
      </c>
      <c r="K15" s="31">
        <v>26</v>
      </c>
      <c r="L15" s="31">
        <v>13</v>
      </c>
      <c r="M15" s="31">
        <v>0</v>
      </c>
      <c r="N15" s="31">
        <v>0</v>
      </c>
      <c r="O15" s="31">
        <v>0</v>
      </c>
      <c r="P15" s="34">
        <v>3</v>
      </c>
      <c r="Q15" s="34" t="s">
        <v>19</v>
      </c>
      <c r="R15" s="35" t="s">
        <v>20</v>
      </c>
      <c r="S15" s="32" t="s">
        <v>46</v>
      </c>
      <c r="T15" s="36"/>
    </row>
    <row r="16" spans="1:20" s="37" customFormat="1" ht="27.6" x14ac:dyDescent="0.3">
      <c r="A16" s="30" t="s">
        <v>122</v>
      </c>
      <c r="B16" s="31">
        <v>1</v>
      </c>
      <c r="C16" s="32" t="s">
        <v>148</v>
      </c>
      <c r="D16" s="32" t="s">
        <v>39</v>
      </c>
      <c r="E16" s="32" t="s">
        <v>47</v>
      </c>
      <c r="F16" s="32" t="s">
        <v>48</v>
      </c>
      <c r="G16" s="33" t="s">
        <v>49</v>
      </c>
      <c r="H16" s="34">
        <v>2</v>
      </c>
      <c r="I16" s="31">
        <v>0</v>
      </c>
      <c r="J16" s="31">
        <v>0</v>
      </c>
      <c r="K16" s="31">
        <v>26</v>
      </c>
      <c r="L16" s="31">
        <v>0</v>
      </c>
      <c r="M16" s="31">
        <v>0</v>
      </c>
      <c r="N16" s="31">
        <v>0</v>
      </c>
      <c r="O16" s="31">
        <v>0</v>
      </c>
      <c r="P16" s="34">
        <v>2</v>
      </c>
      <c r="Q16" s="34" t="s">
        <v>19</v>
      </c>
      <c r="R16" s="35" t="s">
        <v>20</v>
      </c>
      <c r="S16" s="32"/>
      <c r="T16" s="36"/>
    </row>
    <row r="17" spans="1:20" s="37" customFormat="1" ht="27.6" x14ac:dyDescent="0.3">
      <c r="A17" s="30" t="s">
        <v>122</v>
      </c>
      <c r="B17" s="31">
        <v>1</v>
      </c>
      <c r="C17" s="32" t="s">
        <v>149</v>
      </c>
      <c r="D17" s="32" t="s">
        <v>126</v>
      </c>
      <c r="E17" s="32" t="s">
        <v>157</v>
      </c>
      <c r="F17" s="32" t="s">
        <v>60</v>
      </c>
      <c r="G17" s="33" t="s">
        <v>61</v>
      </c>
      <c r="H17" s="34">
        <v>0</v>
      </c>
      <c r="I17" s="31">
        <v>2</v>
      </c>
      <c r="J17" s="31">
        <v>0</v>
      </c>
      <c r="K17" s="31">
        <v>0</v>
      </c>
      <c r="L17" s="31">
        <v>26</v>
      </c>
      <c r="M17" s="31">
        <v>0</v>
      </c>
      <c r="N17" s="31">
        <v>0</v>
      </c>
      <c r="O17" s="31">
        <v>0</v>
      </c>
      <c r="P17" s="34">
        <v>2</v>
      </c>
      <c r="Q17" s="34" t="s">
        <v>4</v>
      </c>
      <c r="R17" s="35" t="s">
        <v>20</v>
      </c>
      <c r="S17" s="32"/>
      <c r="T17" s="36"/>
    </row>
    <row r="18" spans="1:20" s="37" customFormat="1" ht="27.6" x14ac:dyDescent="0.3">
      <c r="A18" s="30" t="s">
        <v>122</v>
      </c>
      <c r="B18" s="31">
        <v>1</v>
      </c>
      <c r="C18" s="32" t="s">
        <v>150</v>
      </c>
      <c r="D18" s="32" t="s">
        <v>127</v>
      </c>
      <c r="E18" s="32" t="s">
        <v>158</v>
      </c>
      <c r="F18" s="32" t="s">
        <v>56</v>
      </c>
      <c r="G18" s="33" t="s">
        <v>57</v>
      </c>
      <c r="H18" s="34">
        <v>0</v>
      </c>
      <c r="I18" s="31">
        <v>2</v>
      </c>
      <c r="J18" s="31">
        <v>0</v>
      </c>
      <c r="K18" s="31">
        <v>0</v>
      </c>
      <c r="L18" s="31">
        <v>26</v>
      </c>
      <c r="M18" s="31">
        <v>0</v>
      </c>
      <c r="N18" s="31">
        <v>0</v>
      </c>
      <c r="O18" s="31">
        <v>0</v>
      </c>
      <c r="P18" s="34">
        <v>0</v>
      </c>
      <c r="Q18" s="34" t="s">
        <v>4</v>
      </c>
      <c r="R18" s="35" t="s">
        <v>20</v>
      </c>
      <c r="S18" s="32"/>
      <c r="T18" s="36"/>
    </row>
    <row r="19" spans="1:20" s="37" customFormat="1" ht="27.6" x14ac:dyDescent="0.3">
      <c r="A19" s="30" t="s">
        <v>122</v>
      </c>
      <c r="B19" s="31">
        <v>1</v>
      </c>
      <c r="C19" s="32" t="s">
        <v>151</v>
      </c>
      <c r="D19" s="32" t="s">
        <v>128</v>
      </c>
      <c r="E19" s="32" t="s">
        <v>159</v>
      </c>
      <c r="F19" s="32" t="s">
        <v>110</v>
      </c>
      <c r="G19" s="33" t="s">
        <v>111</v>
      </c>
      <c r="H19" s="34">
        <v>2</v>
      </c>
      <c r="I19" s="31">
        <v>1</v>
      </c>
      <c r="J19" s="31">
        <v>0</v>
      </c>
      <c r="K19" s="31">
        <v>26</v>
      </c>
      <c r="L19" s="31">
        <v>13</v>
      </c>
      <c r="M19" s="31">
        <v>0</v>
      </c>
      <c r="N19" s="31">
        <v>0</v>
      </c>
      <c r="O19" s="31">
        <v>0</v>
      </c>
      <c r="P19" s="34">
        <v>3</v>
      </c>
      <c r="Q19" s="34" t="s">
        <v>19</v>
      </c>
      <c r="R19" s="35" t="s">
        <v>20</v>
      </c>
      <c r="S19" s="32" t="s">
        <v>45</v>
      </c>
      <c r="T19" s="36"/>
    </row>
    <row r="20" spans="1:20" s="37" customFormat="1" ht="27.6" x14ac:dyDescent="0.3">
      <c r="A20" s="30" t="s">
        <v>122</v>
      </c>
      <c r="B20" s="31">
        <v>1</v>
      </c>
      <c r="C20" s="32" t="s">
        <v>152</v>
      </c>
      <c r="D20" s="32" t="s">
        <v>129</v>
      </c>
      <c r="E20" s="32" t="s">
        <v>160</v>
      </c>
      <c r="F20" s="32" t="s">
        <v>164</v>
      </c>
      <c r="G20" s="33" t="s">
        <v>166</v>
      </c>
      <c r="H20" s="34">
        <v>2</v>
      </c>
      <c r="I20" s="31">
        <v>1</v>
      </c>
      <c r="J20" s="31">
        <v>0</v>
      </c>
      <c r="K20" s="31">
        <v>26</v>
      </c>
      <c r="L20" s="31">
        <v>13</v>
      </c>
      <c r="M20" s="31">
        <v>0</v>
      </c>
      <c r="N20" s="31">
        <v>0</v>
      </c>
      <c r="O20" s="31">
        <v>0</v>
      </c>
      <c r="P20" s="34">
        <v>3</v>
      </c>
      <c r="Q20" s="34" t="s">
        <v>19</v>
      </c>
      <c r="R20" s="35" t="s">
        <v>20</v>
      </c>
      <c r="S20" s="32"/>
      <c r="T20" s="36"/>
    </row>
    <row r="21" spans="1:20" s="37" customFormat="1" ht="27.6" x14ac:dyDescent="0.3">
      <c r="A21" s="30" t="s">
        <v>122</v>
      </c>
      <c r="B21" s="31">
        <v>1</v>
      </c>
      <c r="C21" s="32" t="s">
        <v>153</v>
      </c>
      <c r="D21" s="32" t="s">
        <v>130</v>
      </c>
      <c r="E21" s="32" t="s">
        <v>161</v>
      </c>
      <c r="F21" s="32" t="s">
        <v>42</v>
      </c>
      <c r="G21" s="33" t="s">
        <v>43</v>
      </c>
      <c r="H21" s="34">
        <v>2</v>
      </c>
      <c r="I21" s="31">
        <v>2</v>
      </c>
      <c r="J21" s="31">
        <v>0</v>
      </c>
      <c r="K21" s="31">
        <v>26</v>
      </c>
      <c r="L21" s="31">
        <v>26</v>
      </c>
      <c r="M21" s="31">
        <v>0</v>
      </c>
      <c r="N21" s="31">
        <v>0</v>
      </c>
      <c r="O21" s="31">
        <v>0</v>
      </c>
      <c r="P21" s="34">
        <v>4</v>
      </c>
      <c r="Q21" s="34" t="s">
        <v>19</v>
      </c>
      <c r="R21" s="35" t="s">
        <v>20</v>
      </c>
      <c r="S21" s="32" t="s">
        <v>45</v>
      </c>
      <c r="T21" s="36"/>
    </row>
    <row r="22" spans="1:20" s="37" customFormat="1" x14ac:dyDescent="0.3">
      <c r="A22" s="106" t="s">
        <v>21</v>
      </c>
      <c r="B22" s="107"/>
      <c r="C22" s="107"/>
      <c r="D22" s="107"/>
      <c r="E22" s="107"/>
      <c r="F22" s="107"/>
      <c r="G22" s="108"/>
      <c r="H22" s="38">
        <f t="shared" ref="H22:P22" si="0">SUM(H9:H21)</f>
        <v>14</v>
      </c>
      <c r="I22" s="38">
        <f t="shared" si="0"/>
        <v>18</v>
      </c>
      <c r="J22" s="38">
        <f t="shared" si="0"/>
        <v>0</v>
      </c>
      <c r="K22" s="38">
        <f t="shared" si="0"/>
        <v>182</v>
      </c>
      <c r="L22" s="38">
        <f t="shared" si="0"/>
        <v>234</v>
      </c>
      <c r="M22" s="38">
        <f t="shared" si="0"/>
        <v>0</v>
      </c>
      <c r="N22" s="38">
        <f t="shared" si="0"/>
        <v>0</v>
      </c>
      <c r="O22" s="38">
        <f t="shared" si="0"/>
        <v>0</v>
      </c>
      <c r="P22" s="38">
        <f t="shared" si="0"/>
        <v>28</v>
      </c>
      <c r="Q22" s="39"/>
      <c r="R22" s="39"/>
      <c r="S22" s="40"/>
      <c r="T22" s="41"/>
    </row>
    <row r="23" spans="1:20" s="37" customFormat="1" ht="27.6" x14ac:dyDescent="0.3">
      <c r="A23" s="30" t="s">
        <v>122</v>
      </c>
      <c r="B23" s="31">
        <v>2</v>
      </c>
      <c r="C23" s="32" t="s">
        <v>174</v>
      </c>
      <c r="D23" s="32" t="s">
        <v>68</v>
      </c>
      <c r="E23" s="32" t="s">
        <v>69</v>
      </c>
      <c r="F23" s="32" t="s">
        <v>189</v>
      </c>
      <c r="G23" s="33" t="s">
        <v>190</v>
      </c>
      <c r="H23" s="34">
        <v>2</v>
      </c>
      <c r="I23" s="31">
        <v>0</v>
      </c>
      <c r="J23" s="31">
        <v>0</v>
      </c>
      <c r="K23" s="31">
        <v>26</v>
      </c>
      <c r="L23" s="31">
        <v>13</v>
      </c>
      <c r="M23" s="31">
        <v>0</v>
      </c>
      <c r="N23" s="31">
        <v>0</v>
      </c>
      <c r="O23" s="31">
        <v>0</v>
      </c>
      <c r="P23" s="34">
        <v>2</v>
      </c>
      <c r="Q23" s="34" t="s">
        <v>19</v>
      </c>
      <c r="R23" s="35" t="s">
        <v>20</v>
      </c>
      <c r="S23" s="32"/>
      <c r="T23" s="36"/>
    </row>
    <row r="24" spans="1:20" s="37" customFormat="1" ht="27.6" x14ac:dyDescent="0.3">
      <c r="A24" s="30" t="s">
        <v>122</v>
      </c>
      <c r="B24" s="31">
        <v>2</v>
      </c>
      <c r="C24" s="32" t="s">
        <v>175</v>
      </c>
      <c r="D24" s="32" t="s">
        <v>62</v>
      </c>
      <c r="E24" s="32" t="s">
        <v>63</v>
      </c>
      <c r="F24" s="32" t="s">
        <v>65</v>
      </c>
      <c r="G24" s="42" t="s">
        <v>64</v>
      </c>
      <c r="H24" s="34">
        <v>2</v>
      </c>
      <c r="I24" s="31">
        <v>2</v>
      </c>
      <c r="J24" s="31">
        <v>0</v>
      </c>
      <c r="K24" s="31">
        <v>26</v>
      </c>
      <c r="L24" s="31">
        <v>26</v>
      </c>
      <c r="M24" s="31">
        <v>0</v>
      </c>
      <c r="N24" s="31">
        <v>0</v>
      </c>
      <c r="O24" s="31">
        <v>0</v>
      </c>
      <c r="P24" s="34">
        <v>3</v>
      </c>
      <c r="Q24" s="34" t="s">
        <v>19</v>
      </c>
      <c r="R24" s="35" t="s">
        <v>20</v>
      </c>
      <c r="S24" s="32"/>
      <c r="T24" s="36"/>
    </row>
    <row r="25" spans="1:20" s="37" customFormat="1" ht="27.6" x14ac:dyDescent="0.3">
      <c r="A25" s="30" t="s">
        <v>122</v>
      </c>
      <c r="B25" s="31">
        <v>2</v>
      </c>
      <c r="C25" s="32" t="s">
        <v>176</v>
      </c>
      <c r="D25" s="32" t="s">
        <v>168</v>
      </c>
      <c r="E25" s="32" t="s">
        <v>183</v>
      </c>
      <c r="F25" s="32" t="s">
        <v>70</v>
      </c>
      <c r="G25" s="33" t="s">
        <v>71</v>
      </c>
      <c r="H25" s="34">
        <v>2</v>
      </c>
      <c r="I25" s="31">
        <v>1</v>
      </c>
      <c r="J25" s="31">
        <v>0</v>
      </c>
      <c r="K25" s="31">
        <v>26</v>
      </c>
      <c r="L25" s="31">
        <v>13</v>
      </c>
      <c r="M25" s="31">
        <v>0</v>
      </c>
      <c r="N25" s="31">
        <v>0</v>
      </c>
      <c r="O25" s="31">
        <v>0</v>
      </c>
      <c r="P25" s="34">
        <v>3</v>
      </c>
      <c r="Q25" s="34" t="s">
        <v>19</v>
      </c>
      <c r="R25" s="35" t="s">
        <v>20</v>
      </c>
      <c r="S25" s="32" t="s">
        <v>39</v>
      </c>
      <c r="T25" s="36"/>
    </row>
    <row r="26" spans="1:20" s="37" customFormat="1" x14ac:dyDescent="0.3">
      <c r="A26" s="30" t="s">
        <v>122</v>
      </c>
      <c r="B26" s="31">
        <v>2</v>
      </c>
      <c r="C26" s="32" t="s">
        <v>177</v>
      </c>
      <c r="D26" s="32" t="s">
        <v>101</v>
      </c>
      <c r="E26" s="32" t="s">
        <v>100</v>
      </c>
      <c r="F26" s="32" t="s">
        <v>94</v>
      </c>
      <c r="G26" s="33" t="s">
        <v>95</v>
      </c>
      <c r="H26" s="34">
        <v>2</v>
      </c>
      <c r="I26" s="31">
        <v>0</v>
      </c>
      <c r="J26" s="31">
        <v>0</v>
      </c>
      <c r="K26" s="31">
        <v>26</v>
      </c>
      <c r="L26" s="31">
        <v>0</v>
      </c>
      <c r="M26" s="31">
        <v>0</v>
      </c>
      <c r="N26" s="31">
        <v>0</v>
      </c>
      <c r="O26" s="31">
        <v>0</v>
      </c>
      <c r="P26" s="34">
        <v>2</v>
      </c>
      <c r="Q26" s="34" t="s">
        <v>19</v>
      </c>
      <c r="R26" s="35" t="s">
        <v>20</v>
      </c>
      <c r="S26" s="32" t="s">
        <v>128</v>
      </c>
      <c r="T26" s="36"/>
    </row>
    <row r="27" spans="1:20" s="37" customFormat="1" ht="27.6" x14ac:dyDescent="0.3">
      <c r="A27" s="30" t="s">
        <v>122</v>
      </c>
      <c r="B27" s="31">
        <v>2</v>
      </c>
      <c r="C27" s="32" t="s">
        <v>178</v>
      </c>
      <c r="D27" s="32" t="s">
        <v>169</v>
      </c>
      <c r="E27" s="32" t="s">
        <v>184</v>
      </c>
      <c r="F27" s="32" t="s">
        <v>112</v>
      </c>
      <c r="G27" s="33" t="s">
        <v>113</v>
      </c>
      <c r="H27" s="34">
        <v>2</v>
      </c>
      <c r="I27" s="31">
        <v>2</v>
      </c>
      <c r="J27" s="31">
        <v>0</v>
      </c>
      <c r="K27" s="31">
        <v>26</v>
      </c>
      <c r="L27" s="31">
        <v>26</v>
      </c>
      <c r="M27" s="31">
        <v>0</v>
      </c>
      <c r="N27" s="31">
        <v>0</v>
      </c>
      <c r="O27" s="31">
        <v>0</v>
      </c>
      <c r="P27" s="34">
        <v>4</v>
      </c>
      <c r="Q27" s="34" t="s">
        <v>19</v>
      </c>
      <c r="R27" s="35" t="s">
        <v>20</v>
      </c>
      <c r="S27" s="32" t="s">
        <v>128</v>
      </c>
      <c r="T27" s="36"/>
    </row>
    <row r="28" spans="1:20" s="37" customFormat="1" ht="27.6" x14ac:dyDescent="0.3">
      <c r="A28" s="30" t="s">
        <v>122</v>
      </c>
      <c r="B28" s="31">
        <v>2</v>
      </c>
      <c r="C28" s="32" t="s">
        <v>179</v>
      </c>
      <c r="D28" s="32" t="s">
        <v>170</v>
      </c>
      <c r="E28" s="32" t="s">
        <v>185</v>
      </c>
      <c r="F28" s="32" t="s">
        <v>240</v>
      </c>
      <c r="G28" s="33" t="s">
        <v>191</v>
      </c>
      <c r="H28" s="34">
        <v>2</v>
      </c>
      <c r="I28" s="31">
        <v>2</v>
      </c>
      <c r="J28" s="31">
        <v>0</v>
      </c>
      <c r="K28" s="31">
        <v>26</v>
      </c>
      <c r="L28" s="31">
        <v>26</v>
      </c>
      <c r="M28" s="31">
        <v>0</v>
      </c>
      <c r="N28" s="31">
        <v>0</v>
      </c>
      <c r="O28" s="31">
        <v>0</v>
      </c>
      <c r="P28" s="34">
        <v>4</v>
      </c>
      <c r="Q28" s="34" t="s">
        <v>19</v>
      </c>
      <c r="R28" s="35" t="s">
        <v>20</v>
      </c>
      <c r="S28" s="32" t="s">
        <v>39</v>
      </c>
      <c r="T28" s="36"/>
    </row>
    <row r="29" spans="1:20" s="37" customFormat="1" ht="27.6" x14ac:dyDescent="0.3">
      <c r="A29" s="30" t="s">
        <v>122</v>
      </c>
      <c r="B29" s="31">
        <v>2</v>
      </c>
      <c r="C29" s="32" t="s">
        <v>180</v>
      </c>
      <c r="D29" s="32" t="s">
        <v>171</v>
      </c>
      <c r="E29" s="32" t="s">
        <v>186</v>
      </c>
      <c r="F29" s="32" t="s">
        <v>114</v>
      </c>
      <c r="G29" s="33" t="s">
        <v>115</v>
      </c>
      <c r="H29" s="34">
        <v>2</v>
      </c>
      <c r="I29" s="31">
        <v>1</v>
      </c>
      <c r="J29" s="31">
        <v>0</v>
      </c>
      <c r="K29" s="31">
        <v>26</v>
      </c>
      <c r="L29" s="31">
        <v>13</v>
      </c>
      <c r="M29" s="31">
        <v>0</v>
      </c>
      <c r="N29" s="31">
        <v>0</v>
      </c>
      <c r="O29" s="31">
        <v>0</v>
      </c>
      <c r="P29" s="34">
        <v>3</v>
      </c>
      <c r="Q29" s="34" t="s">
        <v>19</v>
      </c>
      <c r="R29" s="35" t="s">
        <v>20</v>
      </c>
      <c r="S29" s="32" t="s">
        <v>130</v>
      </c>
      <c r="T29" s="36"/>
    </row>
    <row r="30" spans="1:20" s="37" customFormat="1" ht="27.6" x14ac:dyDescent="0.3">
      <c r="A30" s="30" t="s">
        <v>122</v>
      </c>
      <c r="B30" s="31">
        <v>2</v>
      </c>
      <c r="C30" s="32" t="s">
        <v>181</v>
      </c>
      <c r="D30" s="32" t="s">
        <v>172</v>
      </c>
      <c r="E30" s="32" t="s">
        <v>187</v>
      </c>
      <c r="F30" s="32" t="s">
        <v>72</v>
      </c>
      <c r="G30" s="33" t="s">
        <v>73</v>
      </c>
      <c r="H30" s="34">
        <v>1</v>
      </c>
      <c r="I30" s="31">
        <v>1</v>
      </c>
      <c r="J30" s="31">
        <v>0</v>
      </c>
      <c r="K30" s="31">
        <v>13</v>
      </c>
      <c r="L30" s="31">
        <v>13</v>
      </c>
      <c r="M30" s="31">
        <v>0</v>
      </c>
      <c r="N30" s="31">
        <v>0</v>
      </c>
      <c r="O30" s="31">
        <v>0</v>
      </c>
      <c r="P30" s="34">
        <v>2</v>
      </c>
      <c r="Q30" s="34" t="s">
        <v>4</v>
      </c>
      <c r="R30" s="35" t="s">
        <v>20</v>
      </c>
      <c r="S30" s="32" t="s">
        <v>130</v>
      </c>
      <c r="T30" s="36"/>
    </row>
    <row r="31" spans="1:20" s="37" customFormat="1" ht="27.6" x14ac:dyDescent="0.3">
      <c r="A31" s="30" t="s">
        <v>122</v>
      </c>
      <c r="B31" s="31">
        <v>2</v>
      </c>
      <c r="C31" s="32" t="s">
        <v>182</v>
      </c>
      <c r="D31" s="32" t="s">
        <v>102</v>
      </c>
      <c r="E31" s="32" t="s">
        <v>102</v>
      </c>
      <c r="F31" s="32" t="s">
        <v>105</v>
      </c>
      <c r="G31" s="33" t="s">
        <v>106</v>
      </c>
      <c r="H31" s="34">
        <v>2</v>
      </c>
      <c r="I31" s="31">
        <v>0</v>
      </c>
      <c r="J31" s="31">
        <v>0</v>
      </c>
      <c r="K31" s="31">
        <v>26</v>
      </c>
      <c r="L31" s="31">
        <v>0</v>
      </c>
      <c r="M31" s="31">
        <v>0</v>
      </c>
      <c r="N31" s="31">
        <v>0</v>
      </c>
      <c r="O31" s="31">
        <v>0</v>
      </c>
      <c r="P31" s="34">
        <v>2</v>
      </c>
      <c r="Q31" s="34" t="s">
        <v>19</v>
      </c>
      <c r="R31" s="35" t="s">
        <v>20</v>
      </c>
      <c r="S31" s="32"/>
      <c r="T31" s="36"/>
    </row>
    <row r="32" spans="1:20" s="44" customFormat="1" x14ac:dyDescent="0.3">
      <c r="A32" s="106" t="s">
        <v>21</v>
      </c>
      <c r="B32" s="107"/>
      <c r="C32" s="107"/>
      <c r="D32" s="107"/>
      <c r="E32" s="107"/>
      <c r="F32" s="107"/>
      <c r="G32" s="108"/>
      <c r="H32" s="43">
        <f t="shared" ref="H32:N32" si="1">SUM(H23:H31)</f>
        <v>17</v>
      </c>
      <c r="I32" s="43">
        <f t="shared" si="1"/>
        <v>9</v>
      </c>
      <c r="J32" s="43">
        <f t="shared" si="1"/>
        <v>0</v>
      </c>
      <c r="K32" s="43">
        <f t="shared" si="1"/>
        <v>221</v>
      </c>
      <c r="L32" s="43">
        <f t="shared" si="1"/>
        <v>130</v>
      </c>
      <c r="M32" s="43">
        <f t="shared" si="1"/>
        <v>0</v>
      </c>
      <c r="N32" s="43">
        <f t="shared" si="1"/>
        <v>0</v>
      </c>
      <c r="O32" s="43">
        <f>(SUM(O23:O31))*8</f>
        <v>0</v>
      </c>
      <c r="P32" s="43">
        <f>SUM(P23:P31)</f>
        <v>25</v>
      </c>
      <c r="Q32" s="39"/>
      <c r="R32" s="39"/>
      <c r="S32" s="40"/>
      <c r="T32" s="41"/>
    </row>
    <row r="33" spans="1:20" s="37" customFormat="1" ht="27.6" x14ac:dyDescent="0.3">
      <c r="A33" s="30" t="s">
        <v>122</v>
      </c>
      <c r="B33" s="31">
        <v>3</v>
      </c>
      <c r="C33" s="32" t="s">
        <v>199</v>
      </c>
      <c r="D33" s="32" t="s">
        <v>41</v>
      </c>
      <c r="E33" s="32" t="s">
        <v>54</v>
      </c>
      <c r="F33" s="32" t="s">
        <v>107</v>
      </c>
      <c r="G33" s="45" t="s">
        <v>55</v>
      </c>
      <c r="H33" s="34">
        <v>2</v>
      </c>
      <c r="I33" s="31">
        <v>0</v>
      </c>
      <c r="J33" s="31">
        <v>0</v>
      </c>
      <c r="K33" s="31">
        <v>26</v>
      </c>
      <c r="L33" s="31">
        <v>0</v>
      </c>
      <c r="M33" s="31">
        <v>0</v>
      </c>
      <c r="N33" s="31">
        <v>0</v>
      </c>
      <c r="O33" s="31">
        <v>0</v>
      </c>
      <c r="P33" s="34">
        <v>2</v>
      </c>
      <c r="Q33" s="34" t="s">
        <v>19</v>
      </c>
      <c r="R33" s="35" t="s">
        <v>20</v>
      </c>
      <c r="S33" s="32"/>
      <c r="T33" s="36"/>
    </row>
    <row r="34" spans="1:20" s="37" customFormat="1" ht="27.6" x14ac:dyDescent="0.3">
      <c r="A34" s="30" t="s">
        <v>122</v>
      </c>
      <c r="B34" s="31">
        <v>3</v>
      </c>
      <c r="C34" s="32" t="s">
        <v>200</v>
      </c>
      <c r="D34" s="32" t="s">
        <v>103</v>
      </c>
      <c r="E34" s="32" t="s">
        <v>104</v>
      </c>
      <c r="F34" s="32" t="s">
        <v>107</v>
      </c>
      <c r="G34" s="45" t="s">
        <v>55</v>
      </c>
      <c r="H34" s="34">
        <v>2</v>
      </c>
      <c r="I34" s="31">
        <v>0</v>
      </c>
      <c r="J34" s="31">
        <v>0</v>
      </c>
      <c r="K34" s="31">
        <v>26</v>
      </c>
      <c r="L34" s="31">
        <v>0</v>
      </c>
      <c r="M34" s="31">
        <v>0</v>
      </c>
      <c r="N34" s="31">
        <v>0</v>
      </c>
      <c r="O34" s="31">
        <v>0</v>
      </c>
      <c r="P34" s="34">
        <v>2</v>
      </c>
      <c r="Q34" s="34" t="s">
        <v>19</v>
      </c>
      <c r="R34" s="35" t="s">
        <v>20</v>
      </c>
      <c r="S34" s="32"/>
      <c r="T34" s="36"/>
    </row>
    <row r="35" spans="1:20" s="37" customFormat="1" ht="27.6" x14ac:dyDescent="0.3">
      <c r="A35" s="30" t="s">
        <v>122</v>
      </c>
      <c r="B35" s="31">
        <v>3</v>
      </c>
      <c r="C35" s="32" t="s">
        <v>201</v>
      </c>
      <c r="D35" s="32" t="s">
        <v>193</v>
      </c>
      <c r="E35" s="32" t="s">
        <v>209</v>
      </c>
      <c r="F35" s="32" t="s">
        <v>66</v>
      </c>
      <c r="G35" s="33" t="s">
        <v>67</v>
      </c>
      <c r="H35" s="34">
        <v>1</v>
      </c>
      <c r="I35" s="31">
        <v>1</v>
      </c>
      <c r="J35" s="31">
        <v>0</v>
      </c>
      <c r="K35" s="31">
        <v>13</v>
      </c>
      <c r="L35" s="31">
        <v>13</v>
      </c>
      <c r="M35" s="31">
        <v>0</v>
      </c>
      <c r="N35" s="31">
        <v>0</v>
      </c>
      <c r="O35" s="31">
        <v>0</v>
      </c>
      <c r="P35" s="34">
        <v>2</v>
      </c>
      <c r="Q35" s="34" t="s">
        <v>4</v>
      </c>
      <c r="R35" s="35" t="s">
        <v>20</v>
      </c>
      <c r="S35" s="32"/>
      <c r="T35" s="36"/>
    </row>
    <row r="36" spans="1:20" s="37" customFormat="1" ht="27.6" x14ac:dyDescent="0.3">
      <c r="A36" s="30" t="s">
        <v>122</v>
      </c>
      <c r="B36" s="31">
        <v>3</v>
      </c>
      <c r="C36" s="32" t="s">
        <v>202</v>
      </c>
      <c r="D36" s="32" t="s">
        <v>194</v>
      </c>
      <c r="E36" s="32" t="s">
        <v>210</v>
      </c>
      <c r="F36" s="32" t="s">
        <v>237</v>
      </c>
      <c r="G36" s="33" t="s">
        <v>98</v>
      </c>
      <c r="H36" s="34">
        <v>3</v>
      </c>
      <c r="I36" s="31">
        <v>2</v>
      </c>
      <c r="J36" s="31">
        <v>0</v>
      </c>
      <c r="K36" s="31">
        <v>39</v>
      </c>
      <c r="L36" s="31">
        <v>26</v>
      </c>
      <c r="M36" s="31">
        <v>0</v>
      </c>
      <c r="N36" s="31">
        <v>0</v>
      </c>
      <c r="O36" s="31">
        <v>0</v>
      </c>
      <c r="P36" s="34">
        <v>5</v>
      </c>
      <c r="Q36" s="34" t="s">
        <v>19</v>
      </c>
      <c r="R36" s="35" t="s">
        <v>20</v>
      </c>
      <c r="S36" s="32" t="s">
        <v>129</v>
      </c>
      <c r="T36" s="36"/>
    </row>
    <row r="37" spans="1:20" s="37" customFormat="1" ht="27.6" x14ac:dyDescent="0.3">
      <c r="A37" s="30" t="s">
        <v>122</v>
      </c>
      <c r="B37" s="31">
        <v>3</v>
      </c>
      <c r="C37" s="32" t="s">
        <v>203</v>
      </c>
      <c r="D37" s="32" t="s">
        <v>74</v>
      </c>
      <c r="E37" s="32" t="s">
        <v>75</v>
      </c>
      <c r="F37" s="32" t="s">
        <v>238</v>
      </c>
      <c r="G37" s="33" t="s">
        <v>53</v>
      </c>
      <c r="H37" s="34">
        <v>2</v>
      </c>
      <c r="I37" s="31">
        <v>2</v>
      </c>
      <c r="J37" s="31">
        <v>0</v>
      </c>
      <c r="K37" s="31">
        <v>26</v>
      </c>
      <c r="L37" s="31">
        <v>26</v>
      </c>
      <c r="M37" s="31">
        <v>0</v>
      </c>
      <c r="N37" s="31">
        <v>0</v>
      </c>
      <c r="O37" s="31">
        <v>0</v>
      </c>
      <c r="P37" s="34">
        <v>4</v>
      </c>
      <c r="Q37" s="34" t="s">
        <v>19</v>
      </c>
      <c r="R37" s="35" t="s">
        <v>20</v>
      </c>
      <c r="S37" s="32"/>
      <c r="T37" s="36"/>
    </row>
    <row r="38" spans="1:20" s="37" customFormat="1" ht="27.6" x14ac:dyDescent="0.3">
      <c r="A38" s="30" t="s">
        <v>122</v>
      </c>
      <c r="B38" s="31">
        <v>3</v>
      </c>
      <c r="C38" s="32" t="s">
        <v>204</v>
      </c>
      <c r="D38" s="32" t="s">
        <v>80</v>
      </c>
      <c r="E38" s="32" t="s">
        <v>79</v>
      </c>
      <c r="F38" s="32" t="s">
        <v>238</v>
      </c>
      <c r="G38" s="33" t="s">
        <v>53</v>
      </c>
      <c r="H38" s="34">
        <v>2</v>
      </c>
      <c r="I38" s="31">
        <v>0</v>
      </c>
      <c r="J38" s="31">
        <v>0</v>
      </c>
      <c r="K38" s="31">
        <v>26</v>
      </c>
      <c r="L38" s="31">
        <v>0</v>
      </c>
      <c r="M38" s="31">
        <v>0</v>
      </c>
      <c r="N38" s="31">
        <v>0</v>
      </c>
      <c r="O38" s="31">
        <v>0</v>
      </c>
      <c r="P38" s="34">
        <v>2</v>
      </c>
      <c r="Q38" s="34" t="s">
        <v>4</v>
      </c>
      <c r="R38" s="35" t="s">
        <v>20</v>
      </c>
      <c r="S38" s="32" t="s">
        <v>130</v>
      </c>
      <c r="T38" s="36"/>
    </row>
    <row r="39" spans="1:20" s="37" customFormat="1" ht="27.6" x14ac:dyDescent="0.3">
      <c r="A39" s="30" t="s">
        <v>122</v>
      </c>
      <c r="B39" s="31">
        <v>3</v>
      </c>
      <c r="C39" s="32" t="s">
        <v>205</v>
      </c>
      <c r="D39" s="32" t="s">
        <v>195</v>
      </c>
      <c r="E39" s="32" t="s">
        <v>211</v>
      </c>
      <c r="F39" s="32" t="s">
        <v>72</v>
      </c>
      <c r="G39" s="33" t="s">
        <v>73</v>
      </c>
      <c r="H39" s="34">
        <v>3</v>
      </c>
      <c r="I39" s="31">
        <v>2</v>
      </c>
      <c r="J39" s="31">
        <v>0</v>
      </c>
      <c r="K39" s="31">
        <v>39</v>
      </c>
      <c r="L39" s="31">
        <v>26</v>
      </c>
      <c r="M39" s="31">
        <v>0</v>
      </c>
      <c r="N39" s="31">
        <v>0</v>
      </c>
      <c r="O39" s="31">
        <v>0</v>
      </c>
      <c r="P39" s="34">
        <v>4</v>
      </c>
      <c r="Q39" s="34" t="s">
        <v>19</v>
      </c>
      <c r="R39" s="35" t="s">
        <v>20</v>
      </c>
      <c r="S39" s="32" t="s">
        <v>130</v>
      </c>
      <c r="T39" s="36"/>
    </row>
    <row r="40" spans="1:20" s="37" customFormat="1" ht="27.6" x14ac:dyDescent="0.3">
      <c r="A40" s="30" t="s">
        <v>122</v>
      </c>
      <c r="B40" s="31">
        <v>3</v>
      </c>
      <c r="C40" s="32" t="s">
        <v>206</v>
      </c>
      <c r="D40" s="32" t="s">
        <v>196</v>
      </c>
      <c r="E40" s="32" t="s">
        <v>212</v>
      </c>
      <c r="F40" s="32" t="s">
        <v>66</v>
      </c>
      <c r="G40" s="33" t="s">
        <v>67</v>
      </c>
      <c r="H40" s="34">
        <v>1</v>
      </c>
      <c r="I40" s="31">
        <v>1</v>
      </c>
      <c r="J40" s="31">
        <v>0</v>
      </c>
      <c r="K40" s="31">
        <v>13</v>
      </c>
      <c r="L40" s="31">
        <v>13</v>
      </c>
      <c r="M40" s="31">
        <v>0</v>
      </c>
      <c r="N40" s="31">
        <v>0</v>
      </c>
      <c r="O40" s="31">
        <v>0</v>
      </c>
      <c r="P40" s="34">
        <v>2</v>
      </c>
      <c r="Q40" s="34" t="s">
        <v>19</v>
      </c>
      <c r="R40" s="35" t="s">
        <v>20</v>
      </c>
      <c r="S40" s="32" t="s">
        <v>218</v>
      </c>
      <c r="T40" s="36"/>
    </row>
    <row r="41" spans="1:20" s="37" customFormat="1" ht="27.6" x14ac:dyDescent="0.3">
      <c r="A41" s="30" t="s">
        <v>122</v>
      </c>
      <c r="B41" s="31">
        <v>3</v>
      </c>
      <c r="C41" s="32" t="s">
        <v>207</v>
      </c>
      <c r="D41" s="32" t="s">
        <v>197</v>
      </c>
      <c r="E41" s="32" t="s">
        <v>213</v>
      </c>
      <c r="F41" s="32" t="s">
        <v>65</v>
      </c>
      <c r="G41" s="42" t="s">
        <v>64</v>
      </c>
      <c r="H41" s="34">
        <v>2</v>
      </c>
      <c r="I41" s="31">
        <v>1</v>
      </c>
      <c r="J41" s="31">
        <v>0</v>
      </c>
      <c r="K41" s="31">
        <v>26</v>
      </c>
      <c r="L41" s="31">
        <v>13</v>
      </c>
      <c r="M41" s="31">
        <v>0</v>
      </c>
      <c r="N41" s="31">
        <v>0</v>
      </c>
      <c r="O41" s="31">
        <v>0</v>
      </c>
      <c r="P41" s="34">
        <v>3</v>
      </c>
      <c r="Q41" s="34" t="s">
        <v>19</v>
      </c>
      <c r="R41" s="35" t="s">
        <v>20</v>
      </c>
      <c r="S41" s="32" t="s">
        <v>62</v>
      </c>
      <c r="T41" s="36"/>
    </row>
    <row r="42" spans="1:20" s="37" customFormat="1" ht="27.6" x14ac:dyDescent="0.3">
      <c r="A42" s="30" t="s">
        <v>122</v>
      </c>
      <c r="B42" s="31">
        <v>3</v>
      </c>
      <c r="C42" s="32" t="s">
        <v>208</v>
      </c>
      <c r="D42" s="32" t="s">
        <v>198</v>
      </c>
      <c r="E42" s="32" t="s">
        <v>214</v>
      </c>
      <c r="F42" s="32" t="s">
        <v>239</v>
      </c>
      <c r="G42" s="45" t="s">
        <v>99</v>
      </c>
      <c r="H42" s="34">
        <v>2</v>
      </c>
      <c r="I42" s="31">
        <v>2</v>
      </c>
      <c r="J42" s="31">
        <v>0</v>
      </c>
      <c r="K42" s="31">
        <v>26</v>
      </c>
      <c r="L42" s="31">
        <v>26</v>
      </c>
      <c r="M42" s="31">
        <v>0</v>
      </c>
      <c r="N42" s="31">
        <v>0</v>
      </c>
      <c r="O42" s="31">
        <v>0</v>
      </c>
      <c r="P42" s="34">
        <v>3</v>
      </c>
      <c r="Q42" s="34" t="s">
        <v>19</v>
      </c>
      <c r="R42" s="35" t="s">
        <v>20</v>
      </c>
      <c r="S42" s="32" t="s">
        <v>219</v>
      </c>
      <c r="T42" s="36"/>
    </row>
    <row r="43" spans="1:20" s="37" customFormat="1" x14ac:dyDescent="0.3">
      <c r="A43" s="106" t="s">
        <v>21</v>
      </c>
      <c r="B43" s="107"/>
      <c r="C43" s="107"/>
      <c r="D43" s="107"/>
      <c r="E43" s="107"/>
      <c r="F43" s="107"/>
      <c r="G43" s="108"/>
      <c r="H43" s="43">
        <f t="shared" ref="H43:P43" si="2">SUM(H33:H42)</f>
        <v>20</v>
      </c>
      <c r="I43" s="43">
        <f t="shared" si="2"/>
        <v>11</v>
      </c>
      <c r="J43" s="43">
        <f t="shared" si="2"/>
        <v>0</v>
      </c>
      <c r="K43" s="43">
        <f t="shared" si="2"/>
        <v>260</v>
      </c>
      <c r="L43" s="43">
        <f t="shared" si="2"/>
        <v>143</v>
      </c>
      <c r="M43" s="43">
        <f t="shared" si="2"/>
        <v>0</v>
      </c>
      <c r="N43" s="43">
        <f t="shared" si="2"/>
        <v>0</v>
      </c>
      <c r="O43" s="43">
        <f t="shared" si="2"/>
        <v>0</v>
      </c>
      <c r="P43" s="43">
        <f t="shared" si="2"/>
        <v>29</v>
      </c>
      <c r="Q43" s="39"/>
      <c r="R43" s="39"/>
      <c r="S43" s="40"/>
      <c r="T43" s="41"/>
    </row>
    <row r="44" spans="1:20" s="37" customFormat="1" ht="27.6" x14ac:dyDescent="0.3">
      <c r="A44" s="30" t="s">
        <v>122</v>
      </c>
      <c r="B44" s="31">
        <v>4</v>
      </c>
      <c r="C44" s="32" t="s">
        <v>220</v>
      </c>
      <c r="D44" s="32" t="s">
        <v>109</v>
      </c>
      <c r="E44" s="32" t="s">
        <v>108</v>
      </c>
      <c r="F44" s="32" t="s">
        <v>60</v>
      </c>
      <c r="G44" s="33" t="s">
        <v>61</v>
      </c>
      <c r="H44" s="34">
        <v>0</v>
      </c>
      <c r="I44" s="46">
        <v>0</v>
      </c>
      <c r="J44" s="46">
        <v>0</v>
      </c>
      <c r="K44" s="31">
        <v>0</v>
      </c>
      <c r="L44" s="31">
        <v>480</v>
      </c>
      <c r="M44" s="31">
        <v>0</v>
      </c>
      <c r="N44" s="34">
        <v>0</v>
      </c>
      <c r="O44" s="31">
        <v>0</v>
      </c>
      <c r="P44" s="34">
        <v>30</v>
      </c>
      <c r="Q44" s="35" t="s">
        <v>4</v>
      </c>
      <c r="R44" s="35" t="s">
        <v>20</v>
      </c>
      <c r="S44" s="32"/>
      <c r="T44" s="36"/>
    </row>
    <row r="45" spans="1:20" s="37" customFormat="1" x14ac:dyDescent="0.3">
      <c r="A45" s="106" t="s">
        <v>21</v>
      </c>
      <c r="B45" s="107"/>
      <c r="C45" s="107"/>
      <c r="D45" s="107"/>
      <c r="E45" s="107"/>
      <c r="F45" s="107"/>
      <c r="G45" s="108"/>
      <c r="H45" s="43">
        <f t="shared" ref="H45:P45" si="3">SUM(H44:H44)</f>
        <v>0</v>
      </c>
      <c r="I45" s="43">
        <f t="shared" si="3"/>
        <v>0</v>
      </c>
      <c r="J45" s="43">
        <f t="shared" si="3"/>
        <v>0</v>
      </c>
      <c r="K45" s="43">
        <f t="shared" si="3"/>
        <v>0</v>
      </c>
      <c r="L45" s="43">
        <f t="shared" si="3"/>
        <v>480</v>
      </c>
      <c r="M45" s="43">
        <f t="shared" si="3"/>
        <v>0</v>
      </c>
      <c r="N45" s="43">
        <f t="shared" si="3"/>
        <v>0</v>
      </c>
      <c r="O45" s="43">
        <f t="shared" si="3"/>
        <v>0</v>
      </c>
      <c r="P45" s="43">
        <f t="shared" si="3"/>
        <v>30</v>
      </c>
      <c r="Q45" s="39"/>
      <c r="R45" s="39"/>
      <c r="S45" s="40"/>
      <c r="T45" s="41"/>
    </row>
    <row r="46" spans="1:20" s="44" customFormat="1" x14ac:dyDescent="0.3">
      <c r="A46" s="109" t="s">
        <v>23</v>
      </c>
      <c r="B46" s="111"/>
      <c r="C46" s="111"/>
      <c r="D46" s="111"/>
      <c r="E46" s="111"/>
      <c r="F46" s="111"/>
      <c r="G46" s="111"/>
      <c r="H46" s="43">
        <f t="shared" ref="H46:P46" si="4">H22+H32+H43+H45</f>
        <v>51</v>
      </c>
      <c r="I46" s="43">
        <f t="shared" si="4"/>
        <v>38</v>
      </c>
      <c r="J46" s="43">
        <f t="shared" si="4"/>
        <v>0</v>
      </c>
      <c r="K46" s="43">
        <f t="shared" si="4"/>
        <v>663</v>
      </c>
      <c r="L46" s="43">
        <f t="shared" si="4"/>
        <v>987</v>
      </c>
      <c r="M46" s="43">
        <f t="shared" si="4"/>
        <v>0</v>
      </c>
      <c r="N46" s="43">
        <f t="shared" si="4"/>
        <v>0</v>
      </c>
      <c r="O46" s="43">
        <f t="shared" si="4"/>
        <v>0</v>
      </c>
      <c r="P46" s="43">
        <f t="shared" si="4"/>
        <v>112</v>
      </c>
      <c r="Q46" s="47"/>
      <c r="R46" s="47"/>
      <c r="S46" s="40"/>
      <c r="T46" s="41"/>
    </row>
    <row r="47" spans="1:20" s="58" customFormat="1" x14ac:dyDescent="0.3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</row>
    <row r="48" spans="1:20" s="37" customFormat="1" x14ac:dyDescent="0.3">
      <c r="A48" s="109" t="s">
        <v>131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s="37" customFormat="1" ht="27.6" x14ac:dyDescent="0.3">
      <c r="A49" s="30" t="s">
        <v>122</v>
      </c>
      <c r="B49" s="31">
        <v>2</v>
      </c>
      <c r="C49" s="32" t="s">
        <v>223</v>
      </c>
      <c r="D49" s="32" t="s">
        <v>89</v>
      </c>
      <c r="E49" s="32" t="s">
        <v>90</v>
      </c>
      <c r="F49" s="32" t="s">
        <v>85</v>
      </c>
      <c r="G49" s="42" t="s">
        <v>86</v>
      </c>
      <c r="H49" s="34">
        <v>0</v>
      </c>
      <c r="I49" s="31">
        <v>2</v>
      </c>
      <c r="J49" s="31">
        <v>0</v>
      </c>
      <c r="K49" s="31">
        <v>0</v>
      </c>
      <c r="L49" s="31">
        <v>26</v>
      </c>
      <c r="M49" s="31">
        <v>0</v>
      </c>
      <c r="N49" s="31">
        <v>0</v>
      </c>
      <c r="O49" s="31">
        <v>0</v>
      </c>
      <c r="P49" s="34">
        <v>2</v>
      </c>
      <c r="Q49" s="34" t="s">
        <v>4</v>
      </c>
      <c r="R49" s="35" t="s">
        <v>22</v>
      </c>
      <c r="S49" s="32"/>
      <c r="T49" s="36"/>
    </row>
    <row r="50" spans="1:20" s="37" customFormat="1" ht="27.6" x14ac:dyDescent="0.3">
      <c r="A50" s="30" t="s">
        <v>122</v>
      </c>
      <c r="B50" s="31">
        <v>2</v>
      </c>
      <c r="C50" s="32" t="s">
        <v>224</v>
      </c>
      <c r="D50" s="32" t="s">
        <v>173</v>
      </c>
      <c r="E50" s="32" t="s">
        <v>229</v>
      </c>
      <c r="F50" s="32" t="s">
        <v>77</v>
      </c>
      <c r="G50" s="42" t="s">
        <v>78</v>
      </c>
      <c r="H50" s="34">
        <v>2</v>
      </c>
      <c r="I50" s="31">
        <v>0</v>
      </c>
      <c r="J50" s="31">
        <v>0</v>
      </c>
      <c r="K50" s="31">
        <v>26</v>
      </c>
      <c r="L50" s="31">
        <v>0</v>
      </c>
      <c r="M50" s="31">
        <v>0</v>
      </c>
      <c r="N50" s="31">
        <v>0</v>
      </c>
      <c r="O50" s="31">
        <v>0</v>
      </c>
      <c r="P50" s="34">
        <v>2</v>
      </c>
      <c r="Q50" s="34" t="s">
        <v>4</v>
      </c>
      <c r="R50" s="35" t="s">
        <v>22</v>
      </c>
      <c r="S50" s="32"/>
      <c r="T50" s="36"/>
    </row>
    <row r="51" spans="1:20" s="37" customFormat="1" ht="27.6" x14ac:dyDescent="0.3">
      <c r="A51" s="30" t="s">
        <v>122</v>
      </c>
      <c r="B51" s="31">
        <v>2</v>
      </c>
      <c r="C51" s="32" t="s">
        <v>225</v>
      </c>
      <c r="D51" s="32" t="s">
        <v>97</v>
      </c>
      <c r="E51" s="32" t="s">
        <v>96</v>
      </c>
      <c r="F51" s="32" t="s">
        <v>238</v>
      </c>
      <c r="G51" s="42" t="s">
        <v>53</v>
      </c>
      <c r="H51" s="34">
        <v>0</v>
      </c>
      <c r="I51" s="31">
        <v>2</v>
      </c>
      <c r="J51" s="31">
        <v>0</v>
      </c>
      <c r="K51" s="31">
        <v>0</v>
      </c>
      <c r="L51" s="31">
        <v>26</v>
      </c>
      <c r="M51" s="31">
        <v>0</v>
      </c>
      <c r="N51" s="31">
        <v>0</v>
      </c>
      <c r="O51" s="31">
        <v>0</v>
      </c>
      <c r="P51" s="34">
        <v>2</v>
      </c>
      <c r="Q51" s="34" t="s">
        <v>4</v>
      </c>
      <c r="R51" s="35" t="s">
        <v>22</v>
      </c>
      <c r="S51" s="32"/>
      <c r="T51" s="36"/>
    </row>
    <row r="52" spans="1:20" s="37" customFormat="1" ht="27.6" x14ac:dyDescent="0.3">
      <c r="A52" s="30" t="s">
        <v>122</v>
      </c>
      <c r="B52" s="31">
        <v>2</v>
      </c>
      <c r="C52" s="32" t="s">
        <v>226</v>
      </c>
      <c r="D52" s="32" t="s">
        <v>83</v>
      </c>
      <c r="E52" s="32" t="s">
        <v>84</v>
      </c>
      <c r="F52" s="32" t="s">
        <v>119</v>
      </c>
      <c r="G52" s="42" t="s">
        <v>120</v>
      </c>
      <c r="H52" s="34">
        <v>0</v>
      </c>
      <c r="I52" s="31">
        <v>3</v>
      </c>
      <c r="J52" s="31">
        <v>0</v>
      </c>
      <c r="K52" s="31">
        <v>0</v>
      </c>
      <c r="L52" s="31">
        <v>39</v>
      </c>
      <c r="M52" s="31">
        <v>0</v>
      </c>
      <c r="N52" s="31">
        <v>0</v>
      </c>
      <c r="O52" s="31">
        <v>0</v>
      </c>
      <c r="P52" s="34">
        <v>3</v>
      </c>
      <c r="Q52" s="34" t="s">
        <v>4</v>
      </c>
      <c r="R52" s="35" t="s">
        <v>22</v>
      </c>
      <c r="S52" s="32"/>
      <c r="T52" s="36"/>
    </row>
    <row r="53" spans="1:20" s="37" customFormat="1" ht="27.6" x14ac:dyDescent="0.3">
      <c r="A53" s="30" t="s">
        <v>122</v>
      </c>
      <c r="B53" s="31">
        <v>2</v>
      </c>
      <c r="C53" s="32" t="s">
        <v>227</v>
      </c>
      <c r="D53" s="32" t="s">
        <v>221</v>
      </c>
      <c r="E53" s="32" t="s">
        <v>91</v>
      </c>
      <c r="F53" s="32" t="s">
        <v>92</v>
      </c>
      <c r="G53" s="42" t="s">
        <v>93</v>
      </c>
      <c r="H53" s="34">
        <v>0</v>
      </c>
      <c r="I53" s="31">
        <v>1</v>
      </c>
      <c r="J53" s="31">
        <v>0</v>
      </c>
      <c r="K53" s="31">
        <v>0</v>
      </c>
      <c r="L53" s="31">
        <v>13</v>
      </c>
      <c r="M53" s="31">
        <v>0</v>
      </c>
      <c r="N53" s="31">
        <v>0</v>
      </c>
      <c r="O53" s="31">
        <v>0</v>
      </c>
      <c r="P53" s="34">
        <v>3</v>
      </c>
      <c r="Q53" s="34" t="s">
        <v>4</v>
      </c>
      <c r="R53" s="35" t="s">
        <v>22</v>
      </c>
      <c r="S53" s="32"/>
      <c r="T53" s="36"/>
    </row>
    <row r="54" spans="1:20" s="37" customFormat="1" ht="27.6" x14ac:dyDescent="0.3">
      <c r="A54" s="30" t="s">
        <v>122</v>
      </c>
      <c r="B54" s="31" t="s">
        <v>230</v>
      </c>
      <c r="C54" s="32" t="s">
        <v>228</v>
      </c>
      <c r="D54" s="32" t="s">
        <v>222</v>
      </c>
      <c r="E54" s="32" t="s">
        <v>76</v>
      </c>
      <c r="F54" s="32" t="s">
        <v>77</v>
      </c>
      <c r="G54" s="42" t="s">
        <v>78</v>
      </c>
      <c r="H54" s="34">
        <v>0</v>
      </c>
      <c r="I54" s="31">
        <v>1</v>
      </c>
      <c r="J54" s="31">
        <v>0</v>
      </c>
      <c r="K54" s="31">
        <v>0</v>
      </c>
      <c r="L54" s="31">
        <v>13</v>
      </c>
      <c r="M54" s="31">
        <v>0</v>
      </c>
      <c r="N54" s="31">
        <v>0</v>
      </c>
      <c r="O54" s="31">
        <v>0</v>
      </c>
      <c r="P54" s="34">
        <v>3</v>
      </c>
      <c r="Q54" s="34" t="s">
        <v>4</v>
      </c>
      <c r="R54" s="35" t="s">
        <v>22</v>
      </c>
      <c r="S54" s="32"/>
      <c r="T54" s="36"/>
    </row>
    <row r="55" spans="1:20" s="37" customFormat="1" ht="41.4" x14ac:dyDescent="0.3">
      <c r="A55" s="30" t="s">
        <v>122</v>
      </c>
      <c r="B55" s="31">
        <v>3</v>
      </c>
      <c r="C55" s="32" t="s">
        <v>233</v>
      </c>
      <c r="D55" s="32" t="s">
        <v>87</v>
      </c>
      <c r="E55" s="32" t="s">
        <v>88</v>
      </c>
      <c r="F55" s="32" t="s">
        <v>81</v>
      </c>
      <c r="G55" s="48" t="s">
        <v>82</v>
      </c>
      <c r="H55" s="34">
        <v>1</v>
      </c>
      <c r="I55" s="31">
        <v>2</v>
      </c>
      <c r="J55" s="31">
        <v>0</v>
      </c>
      <c r="K55" s="31">
        <v>13</v>
      </c>
      <c r="L55" s="31">
        <v>26</v>
      </c>
      <c r="M55" s="31">
        <v>0</v>
      </c>
      <c r="N55" s="31">
        <v>0</v>
      </c>
      <c r="O55" s="31">
        <v>0</v>
      </c>
      <c r="P55" s="34">
        <v>3</v>
      </c>
      <c r="Q55" s="34" t="s">
        <v>4</v>
      </c>
      <c r="R55" s="35" t="s">
        <v>22</v>
      </c>
      <c r="S55" s="32"/>
      <c r="T55" s="36"/>
    </row>
    <row r="56" spans="1:20" s="37" customFormat="1" ht="27.6" x14ac:dyDescent="0.3">
      <c r="A56" s="30" t="s">
        <v>122</v>
      </c>
      <c r="B56" s="31">
        <v>3</v>
      </c>
      <c r="C56" s="32" t="s">
        <v>234</v>
      </c>
      <c r="D56" s="32" t="s">
        <v>231</v>
      </c>
      <c r="E56" s="32" t="s">
        <v>232</v>
      </c>
      <c r="F56" s="32" t="s">
        <v>116</v>
      </c>
      <c r="G56" s="33" t="s">
        <v>117</v>
      </c>
      <c r="H56" s="34">
        <v>1</v>
      </c>
      <c r="I56" s="31">
        <v>2</v>
      </c>
      <c r="J56" s="31">
        <v>0</v>
      </c>
      <c r="K56" s="31">
        <v>13</v>
      </c>
      <c r="L56" s="31">
        <v>26</v>
      </c>
      <c r="M56" s="31">
        <v>0</v>
      </c>
      <c r="N56" s="31">
        <v>0</v>
      </c>
      <c r="O56" s="31">
        <v>0</v>
      </c>
      <c r="P56" s="34">
        <v>2</v>
      </c>
      <c r="Q56" s="34" t="s">
        <v>4</v>
      </c>
      <c r="R56" s="35" t="s">
        <v>22</v>
      </c>
      <c r="S56" s="32"/>
      <c r="T56" s="36"/>
    </row>
    <row r="57" spans="1:20" s="37" customFormat="1" x14ac:dyDescent="0.3">
      <c r="A57" s="100" t="s">
        <v>29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</row>
    <row r="58" spans="1:20" s="37" customFormat="1" x14ac:dyDescent="0.3">
      <c r="A58" s="30" t="s">
        <v>122</v>
      </c>
      <c r="B58" s="46">
        <v>2</v>
      </c>
      <c r="C58" s="36" t="s">
        <v>138</v>
      </c>
      <c r="D58" s="36" t="s">
        <v>132</v>
      </c>
      <c r="E58" s="36" t="s">
        <v>135</v>
      </c>
      <c r="F58" s="36"/>
      <c r="G58" s="36"/>
      <c r="H58" s="46">
        <v>0</v>
      </c>
      <c r="I58" s="46">
        <v>2</v>
      </c>
      <c r="J58" s="46">
        <v>0</v>
      </c>
      <c r="K58" s="46">
        <v>0</v>
      </c>
      <c r="L58" s="46">
        <v>26</v>
      </c>
      <c r="M58" s="46">
        <v>0</v>
      </c>
      <c r="N58" s="46">
        <v>0</v>
      </c>
      <c r="O58" s="46">
        <v>0</v>
      </c>
      <c r="P58" s="46">
        <v>0</v>
      </c>
      <c r="Q58" s="46" t="s">
        <v>4</v>
      </c>
      <c r="R58" s="46" t="s">
        <v>20</v>
      </c>
      <c r="S58" s="32"/>
      <c r="T58" s="36"/>
    </row>
    <row r="59" spans="1:20" s="37" customFormat="1" x14ac:dyDescent="0.3">
      <c r="A59" s="30" t="s">
        <v>122</v>
      </c>
      <c r="B59" s="46">
        <v>3</v>
      </c>
      <c r="C59" s="36" t="s">
        <v>139</v>
      </c>
      <c r="D59" s="36" t="s">
        <v>133</v>
      </c>
      <c r="E59" s="36" t="s">
        <v>136</v>
      </c>
      <c r="F59" s="36"/>
      <c r="G59" s="36"/>
      <c r="H59" s="46">
        <v>0</v>
      </c>
      <c r="I59" s="46">
        <v>2</v>
      </c>
      <c r="J59" s="46">
        <v>0</v>
      </c>
      <c r="K59" s="46">
        <v>0</v>
      </c>
      <c r="L59" s="46">
        <v>26</v>
      </c>
      <c r="M59" s="46">
        <v>0</v>
      </c>
      <c r="N59" s="46">
        <v>0</v>
      </c>
      <c r="O59" s="46">
        <v>0</v>
      </c>
      <c r="P59" s="46">
        <v>0</v>
      </c>
      <c r="Q59" s="46" t="s">
        <v>4</v>
      </c>
      <c r="R59" s="46" t="s">
        <v>20</v>
      </c>
      <c r="S59" s="32"/>
      <c r="T59" s="36"/>
    </row>
    <row r="60" spans="1:20" s="37" customFormat="1" x14ac:dyDescent="0.3">
      <c r="A60" s="30" t="s">
        <v>122</v>
      </c>
      <c r="B60" s="46">
        <v>4</v>
      </c>
      <c r="C60" s="36" t="s">
        <v>140</v>
      </c>
      <c r="D60" s="36" t="s">
        <v>134</v>
      </c>
      <c r="E60" s="36" t="s">
        <v>137</v>
      </c>
      <c r="F60" s="36"/>
      <c r="G60" s="36"/>
      <c r="H60" s="46">
        <v>0</v>
      </c>
      <c r="I60" s="46">
        <v>2</v>
      </c>
      <c r="J60" s="46">
        <v>0</v>
      </c>
      <c r="K60" s="46">
        <v>0</v>
      </c>
      <c r="L60" s="46">
        <v>26</v>
      </c>
      <c r="M60" s="46">
        <v>0</v>
      </c>
      <c r="N60" s="46">
        <v>0</v>
      </c>
      <c r="O60" s="46">
        <v>0</v>
      </c>
      <c r="P60" s="46">
        <v>0</v>
      </c>
      <c r="Q60" s="46" t="s">
        <v>37</v>
      </c>
      <c r="R60" s="46" t="s">
        <v>20</v>
      </c>
      <c r="S60" s="32"/>
      <c r="T60" s="36"/>
    </row>
    <row r="61" spans="1:20" s="44" customFormat="1" ht="15" x14ac:dyDescent="0.3">
      <c r="A61" s="49"/>
      <c r="B61" s="50"/>
      <c r="C61" s="51"/>
      <c r="D61" s="52"/>
      <c r="E61" s="52"/>
      <c r="F61" s="52"/>
      <c r="G61" s="53"/>
      <c r="H61" s="54"/>
      <c r="I61" s="54"/>
      <c r="J61" s="54"/>
      <c r="K61" s="54"/>
      <c r="L61" s="54"/>
      <c r="M61" s="54"/>
      <c r="N61" s="54"/>
      <c r="O61" s="54"/>
      <c r="P61" s="55"/>
      <c r="Q61" s="56"/>
      <c r="R61" s="56"/>
      <c r="S61" s="57"/>
      <c r="T61" s="58"/>
    </row>
    <row r="62" spans="1:20" s="44" customFormat="1" ht="15" x14ac:dyDescent="0.3">
      <c r="A62" s="49"/>
      <c r="B62" s="50"/>
      <c r="C62" s="51"/>
      <c r="D62" s="52"/>
      <c r="E62" s="52"/>
      <c r="F62" s="52"/>
      <c r="G62" s="53"/>
      <c r="H62" s="54"/>
      <c r="I62" s="54"/>
      <c r="J62" s="54"/>
      <c r="K62" s="54"/>
      <c r="L62" s="54"/>
      <c r="M62" s="54"/>
      <c r="N62" s="54"/>
      <c r="O62" s="54"/>
      <c r="P62" s="55"/>
      <c r="Q62" s="56"/>
      <c r="R62" s="56"/>
      <c r="S62" s="57"/>
      <c r="T62" s="58"/>
    </row>
    <row r="63" spans="1:20" s="44" customFormat="1" ht="15" x14ac:dyDescent="0.3">
      <c r="A63" s="49"/>
      <c r="B63" s="50"/>
      <c r="C63" s="51"/>
      <c r="D63" s="52"/>
      <c r="E63" s="52"/>
      <c r="F63" s="52"/>
      <c r="G63" s="53"/>
      <c r="H63" s="54"/>
      <c r="I63" s="54"/>
      <c r="J63" s="54"/>
      <c r="K63" s="54"/>
      <c r="L63" s="54"/>
      <c r="M63" s="54"/>
      <c r="N63" s="54"/>
      <c r="O63" s="54"/>
      <c r="P63" s="55"/>
      <c r="Q63" s="56"/>
      <c r="R63" s="56"/>
      <c r="S63" s="57"/>
      <c r="T63" s="58"/>
    </row>
    <row r="64" spans="1:20" s="44" customFormat="1" ht="15" x14ac:dyDescent="0.3">
      <c r="A64" s="49"/>
      <c r="B64" s="50"/>
      <c r="C64" s="51"/>
      <c r="D64" s="52"/>
      <c r="E64" s="52"/>
      <c r="F64" s="52"/>
      <c r="G64" s="53"/>
      <c r="H64" s="54"/>
      <c r="I64" s="54"/>
      <c r="J64" s="54"/>
      <c r="K64" s="54"/>
      <c r="L64" s="54"/>
      <c r="M64" s="54"/>
      <c r="N64" s="54"/>
      <c r="O64" s="54"/>
      <c r="P64" s="55"/>
      <c r="Q64" s="56"/>
      <c r="R64" s="56"/>
      <c r="S64" s="57"/>
      <c r="T64" s="58"/>
    </row>
  </sheetData>
  <sheetProtection algorithmName="SHA-512" hashValue="z6wlUG2Z50piQDuHSPYNk0kjzghEY8wVBxJIpnoqFS36Gw5v5EdXD1EkDIEpjTNxCn8DH6k6F76/kwV4E8l5Eg==" saltValue="Crp5HC3s05VTXrqSSPO6jA==" spinCount="100000" sheet="1" objects="1" scenarios="1"/>
  <sortState ref="A46:EB48">
    <sortCondition ref="D46:D48"/>
  </sortState>
  <mergeCells count="11">
    <mergeCell ref="A57:T57"/>
    <mergeCell ref="H6:M6"/>
    <mergeCell ref="K7:N7"/>
    <mergeCell ref="H7:J7"/>
    <mergeCell ref="A32:G32"/>
    <mergeCell ref="A22:G22"/>
    <mergeCell ref="A45:G45"/>
    <mergeCell ref="A43:G43"/>
    <mergeCell ref="A48:T48"/>
    <mergeCell ref="A46:G46"/>
    <mergeCell ref="A47:T47"/>
  </mergeCells>
  <pageMargins left="0.7" right="0.7" top="0.75" bottom="0.75" header="0.3" footer="0.3"/>
  <pageSetup paperSize="9" scale="72" orientation="landscape" cellComments="atEnd" horizontalDpi="4294967295" verticalDpi="4294967295" r:id="rId1"/>
  <headerFooter>
    <oddFooter>&amp;C&amp;"Arial Narrow,Normál"&amp;10&amp;P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9"/>
  <sheetViews>
    <sheetView view="pageBreakPreview" zoomScaleNormal="100" zoomScaleSheetLayoutView="100" workbookViewId="0">
      <selection activeCell="A5" sqref="A5"/>
    </sheetView>
  </sheetViews>
  <sheetFormatPr defaultColWidth="9.109375" defaultRowHeight="13.8" x14ac:dyDescent="0.3"/>
  <cols>
    <col min="1" max="1" width="13.5546875" style="80" bestFit="1" customWidth="1"/>
    <col min="2" max="2" width="8.109375" style="60" customWidth="1"/>
    <col min="3" max="3" width="16.44140625" style="60" customWidth="1"/>
    <col min="4" max="4" width="19" style="61" customWidth="1"/>
    <col min="5" max="5" width="19.6640625" style="61" customWidth="1"/>
    <col min="6" max="6" width="14" style="62" customWidth="1"/>
    <col min="7" max="7" width="8.5546875" style="62" hidden="1" customWidth="1"/>
    <col min="8" max="8" width="4.6640625" style="63" customWidth="1"/>
    <col min="9" max="9" width="5.33203125" style="63" customWidth="1"/>
    <col min="10" max="10" width="4.6640625" style="63" customWidth="1"/>
    <col min="11" max="11" width="6.109375" style="63" customWidth="1"/>
    <col min="12" max="12" width="7.33203125" style="63" customWidth="1"/>
    <col min="13" max="13" width="6.5546875" style="64" customWidth="1"/>
    <col min="14" max="14" width="5.109375" style="65" customWidth="1"/>
    <col min="15" max="15" width="5.5546875" style="65" customWidth="1"/>
    <col min="16" max="16" width="14.77734375" style="62" customWidth="1"/>
    <col min="17" max="17" width="14.33203125" style="66" customWidth="1"/>
    <col min="18" max="134" width="9.109375" style="67"/>
    <col min="135" max="16384" width="9.109375" style="10"/>
  </cols>
  <sheetData>
    <row r="1" spans="1:134" x14ac:dyDescent="0.3">
      <c r="A1" s="1" t="s">
        <v>241</v>
      </c>
    </row>
    <row r="2" spans="1:134" x14ac:dyDescent="0.3">
      <c r="A2" s="84" t="s">
        <v>5</v>
      </c>
      <c r="B2" s="84"/>
      <c r="C2" s="68" t="s">
        <v>243</v>
      </c>
      <c r="D2" s="68"/>
      <c r="E2" s="69"/>
      <c r="G2" s="70"/>
      <c r="H2" s="70"/>
      <c r="I2" s="70"/>
      <c r="J2" s="70"/>
      <c r="K2" s="70"/>
      <c r="L2" s="71"/>
      <c r="M2" s="72"/>
      <c r="N2" s="72"/>
      <c r="O2" s="62"/>
      <c r="P2" s="66"/>
      <c r="Q2" s="10"/>
    </row>
    <row r="3" spans="1:134" x14ac:dyDescent="0.3">
      <c r="A3" s="85" t="s">
        <v>6</v>
      </c>
      <c r="B3" s="85"/>
      <c r="C3" s="73" t="s">
        <v>121</v>
      </c>
      <c r="D3" s="73"/>
      <c r="E3" s="69"/>
      <c r="G3" s="70"/>
      <c r="H3" s="70"/>
      <c r="I3" s="70"/>
      <c r="J3" s="70"/>
      <c r="K3" s="70"/>
      <c r="L3" s="71"/>
      <c r="M3" s="72"/>
      <c r="N3" s="72"/>
      <c r="O3" s="62"/>
      <c r="P3" s="66"/>
      <c r="Q3" s="10"/>
    </row>
    <row r="4" spans="1:134" ht="15" customHeight="1" x14ac:dyDescent="0.3">
      <c r="A4" s="118"/>
      <c r="B4" s="118"/>
      <c r="C4" s="88" t="s">
        <v>118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10"/>
      <c r="R4" s="59"/>
      <c r="S4" s="59"/>
      <c r="T4" s="59"/>
      <c r="U4" s="59"/>
    </row>
    <row r="5" spans="1:134" x14ac:dyDescent="0.3">
      <c r="A5" s="74"/>
      <c r="B5" s="74"/>
      <c r="C5" s="74"/>
      <c r="D5" s="75"/>
      <c r="E5" s="75"/>
      <c r="F5" s="69"/>
      <c r="G5" s="76"/>
      <c r="H5" s="70"/>
      <c r="I5" s="70"/>
      <c r="J5" s="70"/>
      <c r="K5" s="70"/>
      <c r="L5" s="70"/>
      <c r="M5" s="71"/>
      <c r="N5" s="72"/>
      <c r="O5" s="72"/>
    </row>
    <row r="6" spans="1:134" x14ac:dyDescent="0.3">
      <c r="A6" s="77"/>
      <c r="B6" s="71"/>
      <c r="C6" s="71"/>
      <c r="D6" s="77"/>
      <c r="E6" s="77"/>
      <c r="F6" s="77"/>
      <c r="G6" s="78"/>
      <c r="H6" s="119" t="s">
        <v>27</v>
      </c>
      <c r="I6" s="119"/>
      <c r="J6" s="119"/>
      <c r="K6" s="119"/>
      <c r="L6" s="119"/>
      <c r="M6" s="71"/>
      <c r="N6" s="79"/>
      <c r="O6" s="79"/>
      <c r="Q6" s="79"/>
    </row>
    <row r="7" spans="1:134" x14ac:dyDescent="0.3">
      <c r="B7" s="70"/>
      <c r="C7" s="70"/>
      <c r="D7" s="69"/>
      <c r="E7" s="69"/>
      <c r="F7" s="69"/>
      <c r="H7" s="120" t="s">
        <v>7</v>
      </c>
      <c r="I7" s="120"/>
      <c r="J7" s="120"/>
      <c r="K7" s="120"/>
      <c r="L7" s="120"/>
      <c r="M7" s="71"/>
      <c r="N7" s="72"/>
      <c r="O7" s="72"/>
    </row>
    <row r="8" spans="1:134" s="29" customFormat="1" ht="41.4" x14ac:dyDescent="0.3">
      <c r="A8" s="81" t="s">
        <v>8</v>
      </c>
      <c r="B8" s="25" t="s">
        <v>242</v>
      </c>
      <c r="C8" s="82" t="s">
        <v>2</v>
      </c>
      <c r="D8" s="28" t="s">
        <v>9</v>
      </c>
      <c r="E8" s="26" t="s">
        <v>30</v>
      </c>
      <c r="F8" s="28" t="s">
        <v>3</v>
      </c>
      <c r="G8" s="27" t="s">
        <v>10</v>
      </c>
      <c r="H8" s="82" t="s">
        <v>11</v>
      </c>
      <c r="I8" s="82" t="s">
        <v>0</v>
      </c>
      <c r="J8" s="82" t="s">
        <v>1</v>
      </c>
      <c r="K8" s="25" t="s">
        <v>25</v>
      </c>
      <c r="L8" s="25" t="s">
        <v>26</v>
      </c>
      <c r="M8" s="82" t="s">
        <v>12</v>
      </c>
      <c r="N8" s="27" t="s">
        <v>13</v>
      </c>
      <c r="O8" s="27" t="s">
        <v>14</v>
      </c>
      <c r="P8" s="28" t="s">
        <v>15</v>
      </c>
      <c r="Q8" s="27" t="s">
        <v>16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</row>
    <row r="9" spans="1:134" s="29" customFormat="1" ht="27.6" x14ac:dyDescent="0.3">
      <c r="A9" s="89" t="s">
        <v>236</v>
      </c>
      <c r="B9" s="90">
        <v>1</v>
      </c>
      <c r="C9" s="32" t="s">
        <v>141</v>
      </c>
      <c r="D9" s="32" t="s">
        <v>31</v>
      </c>
      <c r="E9" s="32" t="s">
        <v>32</v>
      </c>
      <c r="F9" s="32" t="s">
        <v>33</v>
      </c>
      <c r="G9" s="91" t="s">
        <v>34</v>
      </c>
      <c r="H9" s="34">
        <v>9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 t="s">
        <v>167</v>
      </c>
      <c r="O9" s="92" t="s">
        <v>20</v>
      </c>
      <c r="P9" s="93"/>
      <c r="Q9" s="34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</row>
    <row r="10" spans="1:134" s="29" customFormat="1" ht="27.6" x14ac:dyDescent="0.3">
      <c r="A10" s="89" t="s">
        <v>236</v>
      </c>
      <c r="B10" s="90">
        <v>1</v>
      </c>
      <c r="C10" s="32" t="s">
        <v>142</v>
      </c>
      <c r="D10" s="32" t="s">
        <v>35</v>
      </c>
      <c r="E10" s="32" t="s">
        <v>36</v>
      </c>
      <c r="F10" s="32" t="s">
        <v>110</v>
      </c>
      <c r="G10" s="91" t="s">
        <v>111</v>
      </c>
      <c r="H10" s="34">
        <v>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 t="s">
        <v>167</v>
      </c>
      <c r="O10" s="92" t="s">
        <v>20</v>
      </c>
      <c r="P10" s="93"/>
      <c r="Q10" s="34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</row>
    <row r="11" spans="1:134" s="29" customFormat="1" ht="27.6" x14ac:dyDescent="0.3">
      <c r="A11" s="89" t="s">
        <v>236</v>
      </c>
      <c r="B11" s="90">
        <v>1</v>
      </c>
      <c r="C11" s="32" t="s">
        <v>143</v>
      </c>
      <c r="D11" s="32" t="s">
        <v>123</v>
      </c>
      <c r="E11" s="32" t="s">
        <v>154</v>
      </c>
      <c r="F11" s="32" t="s">
        <v>58</v>
      </c>
      <c r="G11" s="91" t="s">
        <v>59</v>
      </c>
      <c r="H11" s="34">
        <v>0</v>
      </c>
      <c r="I11" s="34">
        <v>18</v>
      </c>
      <c r="J11" s="34">
        <v>0</v>
      </c>
      <c r="K11" s="34">
        <v>0</v>
      </c>
      <c r="L11" s="34">
        <v>0</v>
      </c>
      <c r="M11" s="34">
        <v>4</v>
      </c>
      <c r="N11" s="34" t="s">
        <v>4</v>
      </c>
      <c r="O11" s="92" t="s">
        <v>20</v>
      </c>
      <c r="P11" s="93"/>
      <c r="Q11" s="34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</row>
    <row r="12" spans="1:134" s="29" customFormat="1" ht="27.6" x14ac:dyDescent="0.3">
      <c r="A12" s="89" t="s">
        <v>236</v>
      </c>
      <c r="B12" s="90">
        <v>1</v>
      </c>
      <c r="C12" s="32" t="s">
        <v>144</v>
      </c>
      <c r="D12" s="32" t="s">
        <v>40</v>
      </c>
      <c r="E12" s="32" t="s">
        <v>50</v>
      </c>
      <c r="F12" s="32" t="s">
        <v>51</v>
      </c>
      <c r="G12" s="91" t="s">
        <v>52</v>
      </c>
      <c r="H12" s="34">
        <v>9</v>
      </c>
      <c r="I12" s="34">
        <v>0</v>
      </c>
      <c r="J12" s="34">
        <v>0</v>
      </c>
      <c r="K12" s="34">
        <v>0</v>
      </c>
      <c r="L12" s="34">
        <v>0</v>
      </c>
      <c r="M12" s="34">
        <v>2</v>
      </c>
      <c r="N12" s="34" t="s">
        <v>4</v>
      </c>
      <c r="O12" s="92" t="s">
        <v>20</v>
      </c>
      <c r="P12" s="93"/>
      <c r="Q12" s="34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</row>
    <row r="13" spans="1:134" s="29" customFormat="1" x14ac:dyDescent="0.3">
      <c r="A13" s="89" t="s">
        <v>236</v>
      </c>
      <c r="B13" s="90">
        <v>1</v>
      </c>
      <c r="C13" s="32" t="s">
        <v>145</v>
      </c>
      <c r="D13" s="32" t="s">
        <v>124</v>
      </c>
      <c r="E13" s="32" t="s">
        <v>155</v>
      </c>
      <c r="F13" s="32" t="s">
        <v>119</v>
      </c>
      <c r="G13" s="91" t="s">
        <v>120</v>
      </c>
      <c r="H13" s="34">
        <v>9</v>
      </c>
      <c r="I13" s="34">
        <v>0</v>
      </c>
      <c r="J13" s="34">
        <v>0</v>
      </c>
      <c r="K13" s="34">
        <v>0</v>
      </c>
      <c r="L13" s="34">
        <v>0</v>
      </c>
      <c r="M13" s="34">
        <v>2</v>
      </c>
      <c r="N13" s="34" t="s">
        <v>19</v>
      </c>
      <c r="O13" s="92" t="s">
        <v>20</v>
      </c>
      <c r="P13" s="93"/>
      <c r="Q13" s="34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</row>
    <row r="14" spans="1:134" s="29" customFormat="1" ht="27.6" x14ac:dyDescent="0.3">
      <c r="A14" s="89" t="s">
        <v>236</v>
      </c>
      <c r="B14" s="90">
        <v>1</v>
      </c>
      <c r="C14" s="32" t="s">
        <v>146</v>
      </c>
      <c r="D14" s="32" t="s">
        <v>125</v>
      </c>
      <c r="E14" s="32" t="s">
        <v>156</v>
      </c>
      <c r="F14" s="32" t="s">
        <v>163</v>
      </c>
      <c r="G14" s="91" t="s">
        <v>165</v>
      </c>
      <c r="H14" s="34">
        <v>15</v>
      </c>
      <c r="I14" s="34">
        <v>0</v>
      </c>
      <c r="J14" s="34">
        <v>0</v>
      </c>
      <c r="K14" s="34">
        <v>0</v>
      </c>
      <c r="L14" s="34">
        <v>0</v>
      </c>
      <c r="M14" s="34">
        <v>3</v>
      </c>
      <c r="N14" s="34" t="s">
        <v>19</v>
      </c>
      <c r="O14" s="92" t="s">
        <v>20</v>
      </c>
      <c r="P14" s="93"/>
      <c r="Q14" s="34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</row>
    <row r="15" spans="1:134" s="29" customFormat="1" ht="27.6" x14ac:dyDescent="0.3">
      <c r="A15" s="89" t="s">
        <v>236</v>
      </c>
      <c r="B15" s="90">
        <v>1</v>
      </c>
      <c r="C15" s="32" t="s">
        <v>147</v>
      </c>
      <c r="D15" s="32" t="s">
        <v>38</v>
      </c>
      <c r="E15" s="32" t="s">
        <v>44</v>
      </c>
      <c r="F15" s="32" t="s">
        <v>33</v>
      </c>
      <c r="G15" s="91" t="s">
        <v>34</v>
      </c>
      <c r="H15" s="34">
        <v>15</v>
      </c>
      <c r="I15" s="34">
        <v>0</v>
      </c>
      <c r="J15" s="34">
        <v>0</v>
      </c>
      <c r="K15" s="34">
        <v>0</v>
      </c>
      <c r="L15" s="34">
        <v>0</v>
      </c>
      <c r="M15" s="34">
        <v>3</v>
      </c>
      <c r="N15" s="34" t="s">
        <v>19</v>
      </c>
      <c r="O15" s="92" t="s">
        <v>20</v>
      </c>
      <c r="P15" s="93" t="s">
        <v>46</v>
      </c>
      <c r="Q15" s="34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</row>
    <row r="16" spans="1:134" s="29" customFormat="1" x14ac:dyDescent="0.3">
      <c r="A16" s="89" t="s">
        <v>236</v>
      </c>
      <c r="B16" s="90">
        <v>1</v>
      </c>
      <c r="C16" s="32" t="s">
        <v>148</v>
      </c>
      <c r="D16" s="32" t="s">
        <v>39</v>
      </c>
      <c r="E16" s="32" t="s">
        <v>47</v>
      </c>
      <c r="F16" s="32" t="s">
        <v>48</v>
      </c>
      <c r="G16" s="91" t="s">
        <v>49</v>
      </c>
      <c r="H16" s="34">
        <v>9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 t="s">
        <v>19</v>
      </c>
      <c r="O16" s="92" t="s">
        <v>20</v>
      </c>
      <c r="P16" s="93"/>
      <c r="Q16" s="34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</row>
    <row r="17" spans="1:134" s="29" customFormat="1" ht="27.6" x14ac:dyDescent="0.3">
      <c r="A17" s="89" t="s">
        <v>236</v>
      </c>
      <c r="B17" s="90">
        <v>1</v>
      </c>
      <c r="C17" s="32" t="s">
        <v>149</v>
      </c>
      <c r="D17" s="32" t="s">
        <v>126</v>
      </c>
      <c r="E17" s="32" t="s">
        <v>157</v>
      </c>
      <c r="F17" s="32" t="s">
        <v>60</v>
      </c>
      <c r="G17" s="91" t="s">
        <v>61</v>
      </c>
      <c r="H17" s="34">
        <v>9</v>
      </c>
      <c r="I17" s="34">
        <v>0</v>
      </c>
      <c r="J17" s="34">
        <v>0</v>
      </c>
      <c r="K17" s="34">
        <v>0</v>
      </c>
      <c r="L17" s="34">
        <v>0</v>
      </c>
      <c r="M17" s="34">
        <v>2</v>
      </c>
      <c r="N17" s="34" t="s">
        <v>4</v>
      </c>
      <c r="O17" s="92" t="s">
        <v>20</v>
      </c>
      <c r="P17" s="93"/>
      <c r="Q17" s="34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</row>
    <row r="18" spans="1:134" s="29" customFormat="1" ht="27.6" x14ac:dyDescent="0.3">
      <c r="A18" s="89" t="s">
        <v>236</v>
      </c>
      <c r="B18" s="90">
        <v>1</v>
      </c>
      <c r="C18" s="32" t="s">
        <v>151</v>
      </c>
      <c r="D18" s="32" t="s">
        <v>128</v>
      </c>
      <c r="E18" s="32" t="s">
        <v>159</v>
      </c>
      <c r="F18" s="32" t="s">
        <v>110</v>
      </c>
      <c r="G18" s="91" t="s">
        <v>111</v>
      </c>
      <c r="H18" s="34">
        <v>15</v>
      </c>
      <c r="I18" s="34">
        <v>0</v>
      </c>
      <c r="J18" s="34">
        <v>0</v>
      </c>
      <c r="K18" s="34">
        <v>0</v>
      </c>
      <c r="L18" s="34">
        <v>0</v>
      </c>
      <c r="M18" s="34">
        <v>3</v>
      </c>
      <c r="N18" s="34" t="s">
        <v>19</v>
      </c>
      <c r="O18" s="92" t="s">
        <v>20</v>
      </c>
      <c r="P18" s="93" t="s">
        <v>45</v>
      </c>
      <c r="Q18" s="34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</row>
    <row r="19" spans="1:134" s="29" customFormat="1" ht="27.6" x14ac:dyDescent="0.3">
      <c r="A19" s="89" t="s">
        <v>236</v>
      </c>
      <c r="B19" s="90">
        <v>1</v>
      </c>
      <c r="C19" s="32" t="s">
        <v>152</v>
      </c>
      <c r="D19" s="32" t="s">
        <v>129</v>
      </c>
      <c r="E19" s="32" t="s">
        <v>160</v>
      </c>
      <c r="F19" s="32" t="s">
        <v>164</v>
      </c>
      <c r="G19" s="91" t="s">
        <v>166</v>
      </c>
      <c r="H19" s="34">
        <v>15</v>
      </c>
      <c r="I19" s="34">
        <v>0</v>
      </c>
      <c r="J19" s="34">
        <v>0</v>
      </c>
      <c r="K19" s="34">
        <v>0</v>
      </c>
      <c r="L19" s="34">
        <v>0</v>
      </c>
      <c r="M19" s="34">
        <v>3</v>
      </c>
      <c r="N19" s="34" t="s">
        <v>19</v>
      </c>
      <c r="O19" s="92" t="s">
        <v>20</v>
      </c>
      <c r="P19" s="93"/>
      <c r="Q19" s="34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</row>
    <row r="20" spans="1:134" s="29" customFormat="1" ht="27.6" x14ac:dyDescent="0.3">
      <c r="A20" s="89" t="s">
        <v>236</v>
      </c>
      <c r="B20" s="90">
        <v>1</v>
      </c>
      <c r="C20" s="32" t="s">
        <v>153</v>
      </c>
      <c r="D20" s="32" t="s">
        <v>130</v>
      </c>
      <c r="E20" s="32" t="s">
        <v>161</v>
      </c>
      <c r="F20" s="32" t="s">
        <v>42</v>
      </c>
      <c r="G20" s="91" t="s">
        <v>43</v>
      </c>
      <c r="H20" s="34">
        <v>18</v>
      </c>
      <c r="I20" s="34">
        <v>0</v>
      </c>
      <c r="J20" s="34">
        <v>0</v>
      </c>
      <c r="K20" s="34">
        <v>0</v>
      </c>
      <c r="L20" s="34">
        <v>0</v>
      </c>
      <c r="M20" s="34">
        <v>4</v>
      </c>
      <c r="N20" s="34" t="s">
        <v>19</v>
      </c>
      <c r="O20" s="92" t="s">
        <v>20</v>
      </c>
      <c r="P20" s="93" t="s">
        <v>45</v>
      </c>
      <c r="Q20" s="34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</row>
    <row r="21" spans="1:134" s="29" customFormat="1" x14ac:dyDescent="0.3">
      <c r="A21" s="100" t="s">
        <v>21</v>
      </c>
      <c r="B21" s="101"/>
      <c r="C21" s="101"/>
      <c r="D21" s="101"/>
      <c r="E21" s="101"/>
      <c r="F21" s="101"/>
      <c r="G21" s="102"/>
      <c r="H21" s="38">
        <f t="shared" ref="H21:M21" si="0">SUM(H9:H20)</f>
        <v>132</v>
      </c>
      <c r="I21" s="38">
        <f t="shared" si="0"/>
        <v>18</v>
      </c>
      <c r="J21" s="38">
        <f t="shared" si="0"/>
        <v>0</v>
      </c>
      <c r="K21" s="38">
        <f t="shared" si="0"/>
        <v>0</v>
      </c>
      <c r="L21" s="38">
        <f t="shared" si="0"/>
        <v>0</v>
      </c>
      <c r="M21" s="38">
        <f t="shared" si="0"/>
        <v>28</v>
      </c>
      <c r="N21" s="94"/>
      <c r="O21" s="95"/>
      <c r="P21" s="96"/>
      <c r="Q21" s="9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</row>
    <row r="22" spans="1:134" s="29" customFormat="1" ht="27.6" x14ac:dyDescent="0.3">
      <c r="A22" s="89" t="s">
        <v>236</v>
      </c>
      <c r="B22" s="90">
        <v>2</v>
      </c>
      <c r="C22" s="32" t="s">
        <v>174</v>
      </c>
      <c r="D22" s="32" t="s">
        <v>68</v>
      </c>
      <c r="E22" s="32" t="s">
        <v>69</v>
      </c>
      <c r="F22" s="32" t="s">
        <v>189</v>
      </c>
      <c r="G22" s="91" t="s">
        <v>190</v>
      </c>
      <c r="H22" s="34">
        <v>9</v>
      </c>
      <c r="I22" s="34">
        <v>0</v>
      </c>
      <c r="J22" s="34">
        <v>0</v>
      </c>
      <c r="K22" s="34">
        <v>0</v>
      </c>
      <c r="L22" s="34">
        <v>0</v>
      </c>
      <c r="M22" s="34">
        <v>2</v>
      </c>
      <c r="N22" s="34" t="s">
        <v>19</v>
      </c>
      <c r="O22" s="92" t="s">
        <v>20</v>
      </c>
      <c r="P22" s="93"/>
      <c r="Q22" s="34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</row>
    <row r="23" spans="1:134" s="29" customFormat="1" ht="27.6" x14ac:dyDescent="0.3">
      <c r="A23" s="89" t="s">
        <v>236</v>
      </c>
      <c r="B23" s="90">
        <v>2</v>
      </c>
      <c r="C23" s="32" t="s">
        <v>175</v>
      </c>
      <c r="D23" s="32" t="s">
        <v>62</v>
      </c>
      <c r="E23" s="32" t="s">
        <v>63</v>
      </c>
      <c r="F23" s="32" t="s">
        <v>65</v>
      </c>
      <c r="G23" s="91" t="s">
        <v>64</v>
      </c>
      <c r="H23" s="34">
        <v>15</v>
      </c>
      <c r="I23" s="34">
        <v>0</v>
      </c>
      <c r="J23" s="34">
        <v>0</v>
      </c>
      <c r="K23" s="34">
        <v>0</v>
      </c>
      <c r="L23" s="34">
        <v>0</v>
      </c>
      <c r="M23" s="34">
        <v>3</v>
      </c>
      <c r="N23" s="34" t="s">
        <v>19</v>
      </c>
      <c r="O23" s="92" t="s">
        <v>20</v>
      </c>
      <c r="P23" s="93"/>
      <c r="Q23" s="34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</row>
    <row r="24" spans="1:134" s="29" customFormat="1" ht="27.6" x14ac:dyDescent="0.3">
      <c r="A24" s="89" t="s">
        <v>236</v>
      </c>
      <c r="B24" s="90">
        <v>2</v>
      </c>
      <c r="C24" s="32" t="s">
        <v>176</v>
      </c>
      <c r="D24" s="32" t="s">
        <v>168</v>
      </c>
      <c r="E24" s="32" t="s">
        <v>183</v>
      </c>
      <c r="F24" s="32" t="s">
        <v>70</v>
      </c>
      <c r="G24" s="91" t="s">
        <v>71</v>
      </c>
      <c r="H24" s="34">
        <v>15</v>
      </c>
      <c r="I24" s="34">
        <v>0</v>
      </c>
      <c r="J24" s="34">
        <v>0</v>
      </c>
      <c r="K24" s="34">
        <v>0</v>
      </c>
      <c r="L24" s="34">
        <v>0</v>
      </c>
      <c r="M24" s="34">
        <v>3</v>
      </c>
      <c r="N24" s="34" t="s">
        <v>19</v>
      </c>
      <c r="O24" s="92" t="s">
        <v>20</v>
      </c>
      <c r="P24" s="93" t="s">
        <v>39</v>
      </c>
      <c r="Q24" s="34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</row>
    <row r="25" spans="1:134" s="29" customFormat="1" x14ac:dyDescent="0.3">
      <c r="A25" s="89" t="s">
        <v>236</v>
      </c>
      <c r="B25" s="90">
        <v>2</v>
      </c>
      <c r="C25" s="32" t="s">
        <v>177</v>
      </c>
      <c r="D25" s="32" t="s">
        <v>101</v>
      </c>
      <c r="E25" s="32" t="s">
        <v>100</v>
      </c>
      <c r="F25" s="32" t="s">
        <v>94</v>
      </c>
      <c r="G25" s="91" t="s">
        <v>95</v>
      </c>
      <c r="H25" s="34">
        <v>9</v>
      </c>
      <c r="I25" s="34">
        <v>0</v>
      </c>
      <c r="J25" s="34">
        <v>0</v>
      </c>
      <c r="K25" s="34">
        <v>0</v>
      </c>
      <c r="L25" s="34">
        <v>0</v>
      </c>
      <c r="M25" s="34">
        <v>2</v>
      </c>
      <c r="N25" s="34" t="s">
        <v>19</v>
      </c>
      <c r="O25" s="92" t="s">
        <v>20</v>
      </c>
      <c r="P25" s="93" t="s">
        <v>128</v>
      </c>
      <c r="Q25" s="3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</row>
    <row r="26" spans="1:134" s="29" customFormat="1" ht="27.6" x14ac:dyDescent="0.3">
      <c r="A26" s="89" t="s">
        <v>236</v>
      </c>
      <c r="B26" s="90">
        <v>2</v>
      </c>
      <c r="C26" s="32" t="s">
        <v>178</v>
      </c>
      <c r="D26" s="32" t="s">
        <v>169</v>
      </c>
      <c r="E26" s="32" t="s">
        <v>184</v>
      </c>
      <c r="F26" s="32" t="s">
        <v>112</v>
      </c>
      <c r="G26" s="91" t="s">
        <v>113</v>
      </c>
      <c r="H26" s="34">
        <v>18</v>
      </c>
      <c r="I26" s="34">
        <v>0</v>
      </c>
      <c r="J26" s="34">
        <v>0</v>
      </c>
      <c r="K26" s="34">
        <v>0</v>
      </c>
      <c r="L26" s="34">
        <v>0</v>
      </c>
      <c r="M26" s="34">
        <v>4</v>
      </c>
      <c r="N26" s="34" t="s">
        <v>19</v>
      </c>
      <c r="O26" s="92" t="s">
        <v>20</v>
      </c>
      <c r="P26" s="93" t="s">
        <v>128</v>
      </c>
      <c r="Q26" s="3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</row>
    <row r="27" spans="1:134" s="29" customFormat="1" ht="27.6" x14ac:dyDescent="0.3">
      <c r="A27" s="89" t="s">
        <v>236</v>
      </c>
      <c r="B27" s="90">
        <v>2</v>
      </c>
      <c r="C27" s="32" t="s">
        <v>179</v>
      </c>
      <c r="D27" s="32" t="s">
        <v>170</v>
      </c>
      <c r="E27" s="32" t="s">
        <v>185</v>
      </c>
      <c r="F27" s="32" t="s">
        <v>192</v>
      </c>
      <c r="G27" s="91" t="s">
        <v>191</v>
      </c>
      <c r="H27" s="34">
        <v>18</v>
      </c>
      <c r="I27" s="34">
        <v>0</v>
      </c>
      <c r="J27" s="34">
        <v>0</v>
      </c>
      <c r="K27" s="34">
        <v>0</v>
      </c>
      <c r="L27" s="34">
        <v>0</v>
      </c>
      <c r="M27" s="34">
        <v>4</v>
      </c>
      <c r="N27" s="34" t="s">
        <v>19</v>
      </c>
      <c r="O27" s="92" t="s">
        <v>20</v>
      </c>
      <c r="P27" s="93" t="s">
        <v>39</v>
      </c>
      <c r="Q27" s="34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</row>
    <row r="28" spans="1:134" s="29" customFormat="1" x14ac:dyDescent="0.3">
      <c r="A28" s="89" t="s">
        <v>236</v>
      </c>
      <c r="B28" s="90">
        <v>2</v>
      </c>
      <c r="C28" s="32" t="s">
        <v>180</v>
      </c>
      <c r="D28" s="32" t="s">
        <v>171</v>
      </c>
      <c r="E28" s="32" t="s">
        <v>186</v>
      </c>
      <c r="F28" s="32" t="s">
        <v>114</v>
      </c>
      <c r="G28" s="91" t="s">
        <v>115</v>
      </c>
      <c r="H28" s="34">
        <v>15</v>
      </c>
      <c r="I28" s="34">
        <v>0</v>
      </c>
      <c r="J28" s="34">
        <v>0</v>
      </c>
      <c r="K28" s="34">
        <v>0</v>
      </c>
      <c r="L28" s="34">
        <v>0</v>
      </c>
      <c r="M28" s="34">
        <v>3</v>
      </c>
      <c r="N28" s="34" t="s">
        <v>19</v>
      </c>
      <c r="O28" s="92" t="s">
        <v>20</v>
      </c>
      <c r="P28" s="93" t="s">
        <v>130</v>
      </c>
      <c r="Q28" s="34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</row>
    <row r="29" spans="1:134" s="29" customFormat="1" ht="27.6" x14ac:dyDescent="0.3">
      <c r="A29" s="89" t="s">
        <v>236</v>
      </c>
      <c r="B29" s="90">
        <v>2</v>
      </c>
      <c r="C29" s="32" t="s">
        <v>181</v>
      </c>
      <c r="D29" s="32" t="s">
        <v>172</v>
      </c>
      <c r="E29" s="32" t="s">
        <v>187</v>
      </c>
      <c r="F29" s="32" t="s">
        <v>72</v>
      </c>
      <c r="G29" s="91" t="s">
        <v>73</v>
      </c>
      <c r="H29" s="34">
        <v>9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 t="s">
        <v>4</v>
      </c>
      <c r="O29" s="92" t="s">
        <v>20</v>
      </c>
      <c r="P29" s="93" t="s">
        <v>130</v>
      </c>
      <c r="Q29" s="3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</row>
    <row r="30" spans="1:134" s="29" customFormat="1" ht="27.6" x14ac:dyDescent="0.3">
      <c r="A30" s="89" t="s">
        <v>236</v>
      </c>
      <c r="B30" s="90">
        <v>2</v>
      </c>
      <c r="C30" s="32" t="s">
        <v>182</v>
      </c>
      <c r="D30" s="32" t="s">
        <v>102</v>
      </c>
      <c r="E30" s="32" t="s">
        <v>102</v>
      </c>
      <c r="F30" s="32" t="s">
        <v>105</v>
      </c>
      <c r="G30" s="91" t="s">
        <v>106</v>
      </c>
      <c r="H30" s="34">
        <v>9</v>
      </c>
      <c r="I30" s="34">
        <v>0</v>
      </c>
      <c r="J30" s="34">
        <v>0</v>
      </c>
      <c r="K30" s="34">
        <v>0</v>
      </c>
      <c r="L30" s="34">
        <v>0</v>
      </c>
      <c r="M30" s="34">
        <v>2</v>
      </c>
      <c r="N30" s="34" t="s">
        <v>19</v>
      </c>
      <c r="O30" s="92" t="s">
        <v>20</v>
      </c>
      <c r="P30" s="93"/>
      <c r="Q30" s="34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</row>
    <row r="31" spans="1:134" s="29" customFormat="1" x14ac:dyDescent="0.3">
      <c r="A31" s="100" t="s">
        <v>21</v>
      </c>
      <c r="B31" s="101"/>
      <c r="C31" s="101"/>
      <c r="D31" s="101"/>
      <c r="E31" s="101"/>
      <c r="F31" s="101"/>
      <c r="G31" s="102"/>
      <c r="H31" s="38">
        <f t="shared" ref="H31:M31" si="1">SUM(H22:H30)</f>
        <v>117</v>
      </c>
      <c r="I31" s="38">
        <f t="shared" si="1"/>
        <v>0</v>
      </c>
      <c r="J31" s="38">
        <f t="shared" si="1"/>
        <v>0</v>
      </c>
      <c r="K31" s="38">
        <f t="shared" si="1"/>
        <v>0</v>
      </c>
      <c r="L31" s="38">
        <f t="shared" si="1"/>
        <v>0</v>
      </c>
      <c r="M31" s="38">
        <f t="shared" si="1"/>
        <v>25</v>
      </c>
      <c r="N31" s="94"/>
      <c r="O31" s="95"/>
      <c r="P31" s="96"/>
      <c r="Q31" s="9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</row>
    <row r="32" spans="1:134" s="29" customFormat="1" ht="27.6" x14ac:dyDescent="0.3">
      <c r="A32" s="89" t="s">
        <v>236</v>
      </c>
      <c r="B32" s="90">
        <v>3</v>
      </c>
      <c r="C32" s="32" t="s">
        <v>199</v>
      </c>
      <c r="D32" s="32" t="s">
        <v>41</v>
      </c>
      <c r="E32" s="32" t="s">
        <v>54</v>
      </c>
      <c r="F32" s="32" t="s">
        <v>107</v>
      </c>
      <c r="G32" s="91" t="s">
        <v>55</v>
      </c>
      <c r="H32" s="34">
        <v>9</v>
      </c>
      <c r="I32" s="34">
        <v>0</v>
      </c>
      <c r="J32" s="34">
        <v>0</v>
      </c>
      <c r="K32" s="34">
        <v>0</v>
      </c>
      <c r="L32" s="34">
        <v>0</v>
      </c>
      <c r="M32" s="34">
        <v>2</v>
      </c>
      <c r="N32" s="34" t="s">
        <v>19</v>
      </c>
      <c r="O32" s="92" t="s">
        <v>20</v>
      </c>
      <c r="P32" s="93"/>
      <c r="Q32" s="34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</row>
    <row r="33" spans="1:134" s="29" customFormat="1" ht="27.6" x14ac:dyDescent="0.3">
      <c r="A33" s="89" t="s">
        <v>236</v>
      </c>
      <c r="B33" s="90">
        <v>3</v>
      </c>
      <c r="C33" s="32" t="s">
        <v>200</v>
      </c>
      <c r="D33" s="32" t="s">
        <v>103</v>
      </c>
      <c r="E33" s="32" t="s">
        <v>104</v>
      </c>
      <c r="F33" s="32" t="s">
        <v>107</v>
      </c>
      <c r="G33" s="91" t="s">
        <v>55</v>
      </c>
      <c r="H33" s="34">
        <v>9</v>
      </c>
      <c r="I33" s="34">
        <v>0</v>
      </c>
      <c r="J33" s="34">
        <v>0</v>
      </c>
      <c r="K33" s="34">
        <v>0</v>
      </c>
      <c r="L33" s="34">
        <v>0</v>
      </c>
      <c r="M33" s="34">
        <v>2</v>
      </c>
      <c r="N33" s="34" t="s">
        <v>19</v>
      </c>
      <c r="O33" s="92" t="s">
        <v>20</v>
      </c>
      <c r="P33" s="93"/>
      <c r="Q33" s="34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</row>
    <row r="34" spans="1:134" s="29" customFormat="1" ht="27.6" x14ac:dyDescent="0.3">
      <c r="A34" s="89" t="s">
        <v>236</v>
      </c>
      <c r="B34" s="90">
        <v>3</v>
      </c>
      <c r="C34" s="32" t="s">
        <v>201</v>
      </c>
      <c r="D34" s="32" t="s">
        <v>193</v>
      </c>
      <c r="E34" s="32" t="s">
        <v>209</v>
      </c>
      <c r="F34" s="32" t="s">
        <v>66</v>
      </c>
      <c r="G34" s="91" t="s">
        <v>67</v>
      </c>
      <c r="H34" s="34">
        <v>9</v>
      </c>
      <c r="I34" s="34">
        <v>0</v>
      </c>
      <c r="J34" s="34">
        <v>0</v>
      </c>
      <c r="K34" s="34">
        <v>0</v>
      </c>
      <c r="L34" s="34">
        <v>0</v>
      </c>
      <c r="M34" s="34">
        <v>2</v>
      </c>
      <c r="N34" s="34" t="s">
        <v>4</v>
      </c>
      <c r="O34" s="92" t="s">
        <v>20</v>
      </c>
      <c r="P34" s="93"/>
      <c r="Q34" s="34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</row>
    <row r="35" spans="1:134" s="29" customFormat="1" ht="27.6" x14ac:dyDescent="0.3">
      <c r="A35" s="89" t="s">
        <v>236</v>
      </c>
      <c r="B35" s="90">
        <v>3</v>
      </c>
      <c r="C35" s="32" t="s">
        <v>202</v>
      </c>
      <c r="D35" s="32" t="s">
        <v>194</v>
      </c>
      <c r="E35" s="32" t="s">
        <v>210</v>
      </c>
      <c r="F35" s="32" t="s">
        <v>215</v>
      </c>
      <c r="G35" s="91" t="s">
        <v>98</v>
      </c>
      <c r="H35" s="34">
        <v>25</v>
      </c>
      <c r="I35" s="34">
        <v>0</v>
      </c>
      <c r="J35" s="34">
        <v>0</v>
      </c>
      <c r="K35" s="34">
        <v>0</v>
      </c>
      <c r="L35" s="34">
        <v>0</v>
      </c>
      <c r="M35" s="34">
        <v>5</v>
      </c>
      <c r="N35" s="34" t="s">
        <v>19</v>
      </c>
      <c r="O35" s="92" t="s">
        <v>20</v>
      </c>
      <c r="P35" s="93" t="s">
        <v>129</v>
      </c>
      <c r="Q35" s="34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</row>
    <row r="36" spans="1:134" s="29" customFormat="1" ht="27.6" x14ac:dyDescent="0.3">
      <c r="A36" s="89" t="s">
        <v>236</v>
      </c>
      <c r="B36" s="90">
        <v>3</v>
      </c>
      <c r="C36" s="32" t="s">
        <v>203</v>
      </c>
      <c r="D36" s="32" t="s">
        <v>74</v>
      </c>
      <c r="E36" s="32" t="s">
        <v>75</v>
      </c>
      <c r="F36" s="32" t="s">
        <v>216</v>
      </c>
      <c r="G36" s="91" t="s">
        <v>53</v>
      </c>
      <c r="H36" s="34">
        <v>18</v>
      </c>
      <c r="I36" s="34">
        <v>0</v>
      </c>
      <c r="J36" s="34">
        <v>0</v>
      </c>
      <c r="K36" s="34">
        <v>0</v>
      </c>
      <c r="L36" s="34">
        <v>0</v>
      </c>
      <c r="M36" s="34">
        <v>4</v>
      </c>
      <c r="N36" s="34" t="s">
        <v>19</v>
      </c>
      <c r="O36" s="92" t="s">
        <v>20</v>
      </c>
      <c r="P36" s="93"/>
      <c r="Q36" s="34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</row>
    <row r="37" spans="1:134" s="29" customFormat="1" ht="27.6" x14ac:dyDescent="0.3">
      <c r="A37" s="89" t="s">
        <v>236</v>
      </c>
      <c r="B37" s="90">
        <v>3</v>
      </c>
      <c r="C37" s="32" t="s">
        <v>204</v>
      </c>
      <c r="D37" s="32" t="s">
        <v>80</v>
      </c>
      <c r="E37" s="32" t="s">
        <v>79</v>
      </c>
      <c r="F37" s="32" t="s">
        <v>216</v>
      </c>
      <c r="G37" s="91" t="s">
        <v>53</v>
      </c>
      <c r="H37" s="34">
        <v>9</v>
      </c>
      <c r="I37" s="34">
        <v>0</v>
      </c>
      <c r="J37" s="34">
        <v>0</v>
      </c>
      <c r="K37" s="34">
        <v>0</v>
      </c>
      <c r="L37" s="34">
        <v>0</v>
      </c>
      <c r="M37" s="34">
        <v>2</v>
      </c>
      <c r="N37" s="34" t="s">
        <v>4</v>
      </c>
      <c r="O37" s="92" t="s">
        <v>20</v>
      </c>
      <c r="P37" s="93" t="s">
        <v>130</v>
      </c>
      <c r="Q37" s="34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</row>
    <row r="38" spans="1:134" s="29" customFormat="1" ht="27.6" x14ac:dyDescent="0.3">
      <c r="A38" s="89" t="s">
        <v>236</v>
      </c>
      <c r="B38" s="90">
        <v>3</v>
      </c>
      <c r="C38" s="32" t="s">
        <v>205</v>
      </c>
      <c r="D38" s="32" t="s">
        <v>195</v>
      </c>
      <c r="E38" s="32" t="s">
        <v>211</v>
      </c>
      <c r="F38" s="32" t="s">
        <v>188</v>
      </c>
      <c r="G38" s="91" t="s">
        <v>73</v>
      </c>
      <c r="H38" s="34">
        <v>18</v>
      </c>
      <c r="I38" s="34">
        <v>0</v>
      </c>
      <c r="J38" s="34">
        <v>0</v>
      </c>
      <c r="K38" s="34">
        <v>0</v>
      </c>
      <c r="L38" s="34">
        <v>0</v>
      </c>
      <c r="M38" s="34">
        <v>4</v>
      </c>
      <c r="N38" s="34" t="s">
        <v>19</v>
      </c>
      <c r="O38" s="92" t="s">
        <v>20</v>
      </c>
      <c r="P38" s="93" t="s">
        <v>130</v>
      </c>
      <c r="Q38" s="34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</row>
    <row r="39" spans="1:134" s="29" customFormat="1" ht="27.6" x14ac:dyDescent="0.3">
      <c r="A39" s="89" t="s">
        <v>236</v>
      </c>
      <c r="B39" s="90">
        <v>3</v>
      </c>
      <c r="C39" s="32" t="s">
        <v>206</v>
      </c>
      <c r="D39" s="32" t="s">
        <v>196</v>
      </c>
      <c r="E39" s="32" t="s">
        <v>212</v>
      </c>
      <c r="F39" s="32" t="s">
        <v>66</v>
      </c>
      <c r="G39" s="91" t="s">
        <v>67</v>
      </c>
      <c r="H39" s="34">
        <v>9</v>
      </c>
      <c r="I39" s="34">
        <v>0</v>
      </c>
      <c r="J39" s="34">
        <v>0</v>
      </c>
      <c r="K39" s="34">
        <v>0</v>
      </c>
      <c r="L39" s="34">
        <v>0</v>
      </c>
      <c r="M39" s="34">
        <v>2</v>
      </c>
      <c r="N39" s="34" t="s">
        <v>19</v>
      </c>
      <c r="O39" s="92" t="s">
        <v>20</v>
      </c>
      <c r="P39" s="93" t="s">
        <v>218</v>
      </c>
      <c r="Q39" s="34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</row>
    <row r="40" spans="1:134" s="29" customFormat="1" ht="27.6" x14ac:dyDescent="0.3">
      <c r="A40" s="89" t="s">
        <v>236</v>
      </c>
      <c r="B40" s="90">
        <v>3</v>
      </c>
      <c r="C40" s="32" t="s">
        <v>207</v>
      </c>
      <c r="D40" s="32" t="s">
        <v>197</v>
      </c>
      <c r="E40" s="32" t="s">
        <v>213</v>
      </c>
      <c r="F40" s="32" t="s">
        <v>65</v>
      </c>
      <c r="G40" s="91" t="s">
        <v>64</v>
      </c>
      <c r="H40" s="34">
        <v>15</v>
      </c>
      <c r="I40" s="34">
        <v>0</v>
      </c>
      <c r="J40" s="34">
        <v>0</v>
      </c>
      <c r="K40" s="34">
        <v>0</v>
      </c>
      <c r="L40" s="34">
        <v>0</v>
      </c>
      <c r="M40" s="34">
        <v>3</v>
      </c>
      <c r="N40" s="34" t="s">
        <v>19</v>
      </c>
      <c r="O40" s="92" t="s">
        <v>20</v>
      </c>
      <c r="P40" s="93" t="s">
        <v>62</v>
      </c>
      <c r="Q40" s="34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</row>
    <row r="41" spans="1:134" s="29" customFormat="1" ht="27.6" x14ac:dyDescent="0.3">
      <c r="A41" s="89" t="s">
        <v>236</v>
      </c>
      <c r="B41" s="90">
        <v>3</v>
      </c>
      <c r="C41" s="32" t="s">
        <v>208</v>
      </c>
      <c r="D41" s="32" t="s">
        <v>198</v>
      </c>
      <c r="E41" s="32" t="s">
        <v>214</v>
      </c>
      <c r="F41" s="32" t="s">
        <v>217</v>
      </c>
      <c r="G41" s="91" t="s">
        <v>99</v>
      </c>
      <c r="H41" s="34">
        <v>18</v>
      </c>
      <c r="I41" s="34">
        <v>0</v>
      </c>
      <c r="J41" s="34">
        <v>0</v>
      </c>
      <c r="K41" s="34">
        <v>0</v>
      </c>
      <c r="L41" s="34">
        <v>0</v>
      </c>
      <c r="M41" s="34">
        <v>3</v>
      </c>
      <c r="N41" s="34" t="s">
        <v>19</v>
      </c>
      <c r="O41" s="92" t="s">
        <v>20</v>
      </c>
      <c r="P41" s="93" t="s">
        <v>219</v>
      </c>
      <c r="Q41" s="34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</row>
    <row r="42" spans="1:134" s="29" customFormat="1" x14ac:dyDescent="0.3">
      <c r="A42" s="100" t="s">
        <v>21</v>
      </c>
      <c r="B42" s="101"/>
      <c r="C42" s="101"/>
      <c r="D42" s="101"/>
      <c r="E42" s="101"/>
      <c r="F42" s="101"/>
      <c r="G42" s="102"/>
      <c r="H42" s="38">
        <f t="shared" ref="H42:M42" si="2">SUM(H32:H41)</f>
        <v>139</v>
      </c>
      <c r="I42" s="38">
        <f t="shared" si="2"/>
        <v>0</v>
      </c>
      <c r="J42" s="38">
        <f t="shared" si="2"/>
        <v>0</v>
      </c>
      <c r="K42" s="38">
        <f t="shared" si="2"/>
        <v>0</v>
      </c>
      <c r="L42" s="38">
        <f t="shared" si="2"/>
        <v>0</v>
      </c>
      <c r="M42" s="38">
        <f t="shared" si="2"/>
        <v>29</v>
      </c>
      <c r="N42" s="94"/>
      <c r="O42" s="95"/>
      <c r="P42" s="96"/>
      <c r="Q42" s="9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</row>
    <row r="43" spans="1:134" s="29" customFormat="1" ht="27.6" x14ac:dyDescent="0.3">
      <c r="A43" s="89" t="s">
        <v>236</v>
      </c>
      <c r="B43" s="90">
        <v>4</v>
      </c>
      <c r="C43" s="32" t="s">
        <v>220</v>
      </c>
      <c r="D43" s="32" t="s">
        <v>109</v>
      </c>
      <c r="E43" s="32" t="s">
        <v>108</v>
      </c>
      <c r="F43" s="32" t="s">
        <v>60</v>
      </c>
      <c r="G43" s="48" t="s">
        <v>61</v>
      </c>
      <c r="H43" s="34">
        <v>0</v>
      </c>
      <c r="I43" s="34">
        <v>160</v>
      </c>
      <c r="J43" s="34">
        <v>0</v>
      </c>
      <c r="K43" s="34">
        <v>0</v>
      </c>
      <c r="L43" s="34">
        <v>0</v>
      </c>
      <c r="M43" s="34">
        <v>30</v>
      </c>
      <c r="N43" s="98" t="s">
        <v>4</v>
      </c>
      <c r="O43" s="92" t="s">
        <v>20</v>
      </c>
      <c r="P43" s="32"/>
      <c r="Q43" s="34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</row>
    <row r="44" spans="1:134" s="29" customFormat="1" x14ac:dyDescent="0.3">
      <c r="A44" s="100" t="s">
        <v>21</v>
      </c>
      <c r="B44" s="101"/>
      <c r="C44" s="101"/>
      <c r="D44" s="101"/>
      <c r="E44" s="101"/>
      <c r="F44" s="101"/>
      <c r="G44" s="102"/>
      <c r="H44" s="38">
        <f t="shared" ref="H44:M44" si="3">SUM(H43:H43)</f>
        <v>0</v>
      </c>
      <c r="I44" s="38">
        <f t="shared" si="3"/>
        <v>160</v>
      </c>
      <c r="J44" s="38">
        <f t="shared" si="3"/>
        <v>0</v>
      </c>
      <c r="K44" s="38">
        <f t="shared" si="3"/>
        <v>0</v>
      </c>
      <c r="L44" s="38">
        <f t="shared" si="3"/>
        <v>0</v>
      </c>
      <c r="M44" s="38">
        <f t="shared" si="3"/>
        <v>30</v>
      </c>
      <c r="N44" s="95"/>
      <c r="O44" s="95"/>
      <c r="P44" s="96"/>
      <c r="Q44" s="9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</row>
    <row r="45" spans="1:134" s="29" customFormat="1" ht="14.4" customHeight="1" x14ac:dyDescent="0.3">
      <c r="A45" s="100" t="s">
        <v>28</v>
      </c>
      <c r="B45" s="101"/>
      <c r="C45" s="101"/>
      <c r="D45" s="101"/>
      <c r="E45" s="101"/>
      <c r="F45" s="101"/>
      <c r="G45" s="102"/>
      <c r="H45" s="38">
        <f t="shared" ref="H45:M45" si="4">H21+H31+H42+H44</f>
        <v>388</v>
      </c>
      <c r="I45" s="38">
        <f t="shared" si="4"/>
        <v>178</v>
      </c>
      <c r="J45" s="38">
        <f t="shared" si="4"/>
        <v>0</v>
      </c>
      <c r="K45" s="38">
        <f t="shared" si="4"/>
        <v>0</v>
      </c>
      <c r="L45" s="38">
        <f t="shared" si="4"/>
        <v>0</v>
      </c>
      <c r="M45" s="38">
        <f t="shared" si="4"/>
        <v>112</v>
      </c>
      <c r="N45" s="95"/>
      <c r="O45" s="95"/>
      <c r="P45" s="96"/>
      <c r="Q45" s="9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</row>
    <row r="46" spans="1:134" s="29" customFormat="1" ht="14.4" customHeight="1" x14ac:dyDescent="0.3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</row>
    <row r="47" spans="1:134" s="29" customFormat="1" ht="14.4" customHeight="1" x14ac:dyDescent="0.3">
      <c r="A47" s="115" t="s">
        <v>235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</row>
    <row r="48" spans="1:134" s="29" customFormat="1" ht="27.6" x14ac:dyDescent="0.3">
      <c r="A48" s="89" t="s">
        <v>236</v>
      </c>
      <c r="B48" s="90">
        <v>2</v>
      </c>
      <c r="C48" s="32" t="s">
        <v>223</v>
      </c>
      <c r="D48" s="32" t="s">
        <v>89</v>
      </c>
      <c r="E48" s="32" t="s">
        <v>90</v>
      </c>
      <c r="F48" s="32" t="s">
        <v>85</v>
      </c>
      <c r="G48" s="91" t="s">
        <v>86</v>
      </c>
      <c r="H48" s="34">
        <v>9</v>
      </c>
      <c r="I48" s="34">
        <v>0</v>
      </c>
      <c r="J48" s="34">
        <v>0</v>
      </c>
      <c r="K48" s="34">
        <v>0</v>
      </c>
      <c r="L48" s="34">
        <v>0</v>
      </c>
      <c r="M48" s="34">
        <v>2</v>
      </c>
      <c r="N48" s="34" t="s">
        <v>4</v>
      </c>
      <c r="O48" s="92" t="s">
        <v>22</v>
      </c>
      <c r="P48" s="93"/>
      <c r="Q48" s="34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</row>
    <row r="49" spans="1:134" s="29" customFormat="1" ht="27.6" x14ac:dyDescent="0.3">
      <c r="A49" s="89" t="s">
        <v>236</v>
      </c>
      <c r="B49" s="90">
        <v>2</v>
      </c>
      <c r="C49" s="32" t="s">
        <v>224</v>
      </c>
      <c r="D49" s="32" t="s">
        <v>173</v>
      </c>
      <c r="E49" s="32" t="s">
        <v>229</v>
      </c>
      <c r="F49" s="32" t="s">
        <v>77</v>
      </c>
      <c r="G49" s="91" t="s">
        <v>78</v>
      </c>
      <c r="H49" s="34">
        <v>9</v>
      </c>
      <c r="I49" s="34">
        <v>0</v>
      </c>
      <c r="J49" s="34">
        <v>0</v>
      </c>
      <c r="K49" s="34">
        <v>0</v>
      </c>
      <c r="L49" s="34">
        <v>0</v>
      </c>
      <c r="M49" s="34">
        <v>2</v>
      </c>
      <c r="N49" s="34" t="s">
        <v>4</v>
      </c>
      <c r="O49" s="92" t="s">
        <v>22</v>
      </c>
      <c r="P49" s="93"/>
      <c r="Q49" s="34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</row>
    <row r="50" spans="1:134" s="29" customFormat="1" ht="27.6" x14ac:dyDescent="0.3">
      <c r="A50" s="89" t="s">
        <v>236</v>
      </c>
      <c r="B50" s="90">
        <v>2</v>
      </c>
      <c r="C50" s="32" t="s">
        <v>225</v>
      </c>
      <c r="D50" s="32" t="s">
        <v>97</v>
      </c>
      <c r="E50" s="32" t="s">
        <v>96</v>
      </c>
      <c r="F50" s="32" t="s">
        <v>216</v>
      </c>
      <c r="G50" s="91" t="s">
        <v>53</v>
      </c>
      <c r="H50" s="34">
        <v>9</v>
      </c>
      <c r="I50" s="34">
        <v>0</v>
      </c>
      <c r="J50" s="34">
        <v>0</v>
      </c>
      <c r="K50" s="34">
        <v>0</v>
      </c>
      <c r="L50" s="34">
        <v>0</v>
      </c>
      <c r="M50" s="34">
        <v>2</v>
      </c>
      <c r="N50" s="34" t="s">
        <v>4</v>
      </c>
      <c r="O50" s="92" t="s">
        <v>22</v>
      </c>
      <c r="P50" s="93"/>
      <c r="Q50" s="34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</row>
    <row r="51" spans="1:134" s="29" customFormat="1" ht="27.6" x14ac:dyDescent="0.3">
      <c r="A51" s="89" t="s">
        <v>236</v>
      </c>
      <c r="B51" s="90">
        <v>2</v>
      </c>
      <c r="C51" s="32" t="s">
        <v>226</v>
      </c>
      <c r="D51" s="32" t="s">
        <v>83</v>
      </c>
      <c r="E51" s="32" t="s">
        <v>84</v>
      </c>
      <c r="F51" s="32" t="s">
        <v>162</v>
      </c>
      <c r="G51" s="91" t="s">
        <v>120</v>
      </c>
      <c r="H51" s="34">
        <v>15</v>
      </c>
      <c r="I51" s="34">
        <v>0</v>
      </c>
      <c r="J51" s="34">
        <v>0</v>
      </c>
      <c r="K51" s="34">
        <v>0</v>
      </c>
      <c r="L51" s="34">
        <v>0</v>
      </c>
      <c r="M51" s="34">
        <v>3</v>
      </c>
      <c r="N51" s="34" t="s">
        <v>4</v>
      </c>
      <c r="O51" s="92" t="s">
        <v>22</v>
      </c>
      <c r="P51" s="93"/>
      <c r="Q51" s="34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</row>
    <row r="52" spans="1:134" s="29" customFormat="1" ht="27.6" x14ac:dyDescent="0.3">
      <c r="A52" s="89" t="s">
        <v>236</v>
      </c>
      <c r="B52" s="90">
        <v>2</v>
      </c>
      <c r="C52" s="32" t="s">
        <v>227</v>
      </c>
      <c r="D52" s="32" t="s">
        <v>221</v>
      </c>
      <c r="E52" s="32" t="s">
        <v>91</v>
      </c>
      <c r="F52" s="32" t="s">
        <v>92</v>
      </c>
      <c r="G52" s="91" t="s">
        <v>93</v>
      </c>
      <c r="H52" s="34">
        <v>0</v>
      </c>
      <c r="I52" s="34">
        <v>15</v>
      </c>
      <c r="J52" s="34">
        <v>0</v>
      </c>
      <c r="K52" s="34">
        <v>0</v>
      </c>
      <c r="L52" s="34">
        <v>0</v>
      </c>
      <c r="M52" s="34">
        <v>3</v>
      </c>
      <c r="N52" s="34" t="s">
        <v>4</v>
      </c>
      <c r="O52" s="92" t="s">
        <v>22</v>
      </c>
      <c r="P52" s="93"/>
      <c r="Q52" s="34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</row>
    <row r="53" spans="1:134" s="29" customFormat="1" ht="27.6" x14ac:dyDescent="0.3">
      <c r="A53" s="89" t="s">
        <v>236</v>
      </c>
      <c r="B53" s="90" t="s">
        <v>230</v>
      </c>
      <c r="C53" s="32" t="s">
        <v>228</v>
      </c>
      <c r="D53" s="32" t="s">
        <v>222</v>
      </c>
      <c r="E53" s="32" t="s">
        <v>76</v>
      </c>
      <c r="F53" s="32" t="s">
        <v>77</v>
      </c>
      <c r="G53" s="91" t="s">
        <v>78</v>
      </c>
      <c r="H53" s="34">
        <v>0</v>
      </c>
      <c r="I53" s="34">
        <v>15</v>
      </c>
      <c r="J53" s="34">
        <v>0</v>
      </c>
      <c r="K53" s="34">
        <v>0</v>
      </c>
      <c r="L53" s="34">
        <v>0</v>
      </c>
      <c r="M53" s="34">
        <v>3</v>
      </c>
      <c r="N53" s="34" t="s">
        <v>4</v>
      </c>
      <c r="O53" s="92" t="s">
        <v>22</v>
      </c>
      <c r="P53" s="93"/>
      <c r="Q53" s="34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</row>
    <row r="54" spans="1:134" s="29" customFormat="1" ht="41.4" x14ac:dyDescent="0.3">
      <c r="A54" s="89" t="s">
        <v>236</v>
      </c>
      <c r="B54" s="90">
        <v>3</v>
      </c>
      <c r="C54" s="32" t="s">
        <v>233</v>
      </c>
      <c r="D54" s="32" t="s">
        <v>87</v>
      </c>
      <c r="E54" s="32" t="s">
        <v>88</v>
      </c>
      <c r="F54" s="32" t="s">
        <v>81</v>
      </c>
      <c r="G54" s="91" t="s">
        <v>82</v>
      </c>
      <c r="H54" s="34">
        <v>15</v>
      </c>
      <c r="I54" s="34">
        <v>0</v>
      </c>
      <c r="J54" s="34">
        <v>0</v>
      </c>
      <c r="K54" s="34">
        <v>0</v>
      </c>
      <c r="L54" s="34">
        <v>0</v>
      </c>
      <c r="M54" s="34">
        <v>3</v>
      </c>
      <c r="N54" s="34" t="s">
        <v>4</v>
      </c>
      <c r="O54" s="92" t="s">
        <v>22</v>
      </c>
      <c r="P54" s="93"/>
      <c r="Q54" s="34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</row>
    <row r="55" spans="1:134" s="29" customFormat="1" ht="27.6" x14ac:dyDescent="0.3">
      <c r="A55" s="89" t="s">
        <v>236</v>
      </c>
      <c r="B55" s="90">
        <v>3</v>
      </c>
      <c r="C55" s="32" t="s">
        <v>234</v>
      </c>
      <c r="D55" s="32" t="s">
        <v>231</v>
      </c>
      <c r="E55" s="32" t="s">
        <v>232</v>
      </c>
      <c r="F55" s="32" t="s">
        <v>116</v>
      </c>
      <c r="G55" s="91" t="s">
        <v>117</v>
      </c>
      <c r="H55" s="34">
        <v>0</v>
      </c>
      <c r="I55" s="34">
        <v>12</v>
      </c>
      <c r="J55" s="34">
        <v>0</v>
      </c>
      <c r="K55" s="34">
        <v>0</v>
      </c>
      <c r="L55" s="34">
        <v>0</v>
      </c>
      <c r="M55" s="34">
        <v>2</v>
      </c>
      <c r="N55" s="34" t="s">
        <v>4</v>
      </c>
      <c r="O55" s="92" t="s">
        <v>22</v>
      </c>
      <c r="P55" s="93"/>
      <c r="Q55" s="34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</row>
    <row r="56" spans="1:134" s="99" customFormat="1" ht="14.4" customHeight="1" x14ac:dyDescent="0.3">
      <c r="A56" s="100" t="s">
        <v>29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83"/>
      <c r="S56" s="83"/>
      <c r="T56" s="83"/>
    </row>
    <row r="57" spans="1:134" s="29" customFormat="1" x14ac:dyDescent="0.3">
      <c r="A57" s="89" t="s">
        <v>236</v>
      </c>
      <c r="B57" s="34">
        <v>2</v>
      </c>
      <c r="C57" s="32" t="s">
        <v>138</v>
      </c>
      <c r="D57" s="32" t="s">
        <v>132</v>
      </c>
      <c r="E57" s="32" t="s">
        <v>135</v>
      </c>
      <c r="F57" s="32"/>
      <c r="G57" s="48"/>
      <c r="H57" s="34">
        <v>0</v>
      </c>
      <c r="I57" s="34">
        <v>9</v>
      </c>
      <c r="J57" s="34">
        <v>0</v>
      </c>
      <c r="K57" s="34">
        <v>0</v>
      </c>
      <c r="L57" s="34">
        <v>0</v>
      </c>
      <c r="M57" s="34">
        <v>0</v>
      </c>
      <c r="N57" s="34" t="s">
        <v>4</v>
      </c>
      <c r="O57" s="34" t="s">
        <v>20</v>
      </c>
      <c r="P57" s="93"/>
      <c r="Q57" s="34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</row>
    <row r="58" spans="1:134" s="29" customFormat="1" x14ac:dyDescent="0.3">
      <c r="A58" s="89" t="s">
        <v>236</v>
      </c>
      <c r="B58" s="34">
        <v>3</v>
      </c>
      <c r="C58" s="32" t="s">
        <v>139</v>
      </c>
      <c r="D58" s="32" t="s">
        <v>133</v>
      </c>
      <c r="E58" s="32" t="s">
        <v>136</v>
      </c>
      <c r="F58" s="32"/>
      <c r="G58" s="48"/>
      <c r="H58" s="34">
        <v>0</v>
      </c>
      <c r="I58" s="34">
        <v>9</v>
      </c>
      <c r="J58" s="34">
        <v>0</v>
      </c>
      <c r="K58" s="34">
        <v>0</v>
      </c>
      <c r="L58" s="34">
        <v>0</v>
      </c>
      <c r="M58" s="34">
        <v>0</v>
      </c>
      <c r="N58" s="34" t="s">
        <v>4</v>
      </c>
      <c r="O58" s="34" t="s">
        <v>20</v>
      </c>
      <c r="P58" s="32"/>
      <c r="Q58" s="34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</row>
    <row r="59" spans="1:134" s="29" customFormat="1" x14ac:dyDescent="0.3">
      <c r="A59" s="89" t="s">
        <v>236</v>
      </c>
      <c r="B59" s="34">
        <v>4</v>
      </c>
      <c r="C59" s="32" t="s">
        <v>140</v>
      </c>
      <c r="D59" s="32" t="s">
        <v>134</v>
      </c>
      <c r="E59" s="32" t="s">
        <v>137</v>
      </c>
      <c r="F59" s="32"/>
      <c r="G59" s="48"/>
      <c r="H59" s="34">
        <v>0</v>
      </c>
      <c r="I59" s="34">
        <v>9</v>
      </c>
      <c r="J59" s="34">
        <v>0</v>
      </c>
      <c r="K59" s="34">
        <v>0</v>
      </c>
      <c r="L59" s="34">
        <v>0</v>
      </c>
      <c r="M59" s="34">
        <v>0</v>
      </c>
      <c r="N59" s="34" t="s">
        <v>167</v>
      </c>
      <c r="O59" s="34" t="s">
        <v>20</v>
      </c>
      <c r="P59" s="32"/>
      <c r="Q59" s="34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</row>
  </sheetData>
  <sheetProtection algorithmName="SHA-512" hashValue="LQXK3JgM+ym9+e82EJoDQkoYG2QGQT2Pm86jFB1zfET2IjfsPUYx7e7UJk8sM8EAQBAMV0sYIq6qCfxEuDK4xw==" saltValue="wwqsaP3EbTVQa0hXZ5WU6Q==" spinCount="100000" sheet="1" objects="1" scenarios="1"/>
  <mergeCells count="11">
    <mergeCell ref="A47:Q47"/>
    <mergeCell ref="A45:G45"/>
    <mergeCell ref="A56:Q56"/>
    <mergeCell ref="A44:G44"/>
    <mergeCell ref="A4:B4"/>
    <mergeCell ref="H6:L6"/>
    <mergeCell ref="H7:L7"/>
    <mergeCell ref="A21:G21"/>
    <mergeCell ref="A31:G31"/>
    <mergeCell ref="A42:G42"/>
    <mergeCell ref="A46:Q4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2020-08-15T18:16:14Z</cp:lastPrinted>
  <dcterms:created xsi:type="dcterms:W3CDTF">2017-08-27T22:25:18Z</dcterms:created>
  <dcterms:modified xsi:type="dcterms:W3CDTF">2020-09-07T12:10:22Z</dcterms:modified>
</cp:coreProperties>
</file>