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AKK\"/>
    </mc:Choice>
  </mc:AlternateContent>
  <bookViews>
    <workbookView xWindow="0" yWindow="0" windowWidth="15348" windowHeight="4656"/>
  </bookViews>
  <sheets>
    <sheet name="Nappali 2020" sheetId="4" r:id="rId1"/>
  </sheets>
  <definedNames>
    <definedName name="_xlnm.Print_Titles" localSheetId="0">'Nappali 2020'!$6:$8</definedName>
    <definedName name="_xlnm.Print_Area" localSheetId="0">'Nappali 2020'!$A$1:$T$68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4" l="1"/>
  <c r="J24" i="4"/>
  <c r="L35" i="4" l="1"/>
  <c r="K35" i="4"/>
  <c r="O24" i="4" l="1"/>
  <c r="N50" i="4" l="1"/>
  <c r="O50" i="4"/>
  <c r="N35" i="4"/>
  <c r="N24" i="4"/>
  <c r="O35" i="4" l="1"/>
  <c r="H50" i="4" l="1"/>
  <c r="I50" i="4"/>
  <c r="J50" i="4"/>
  <c r="K50" i="4"/>
  <c r="L50" i="4"/>
  <c r="M50" i="4"/>
  <c r="P50" i="4"/>
  <c r="I35" i="4"/>
  <c r="M35" i="4"/>
  <c r="P35" i="4"/>
  <c r="H35" i="4"/>
  <c r="I24" i="4"/>
  <c r="K24" i="4"/>
  <c r="L24" i="4"/>
  <c r="M24" i="4"/>
  <c r="P24" i="4"/>
  <c r="H24" i="4"/>
  <c r="O48" i="4" l="1"/>
  <c r="O51" i="4" s="1"/>
  <c r="L48" i="4"/>
  <c r="L51" i="4" s="1"/>
  <c r="M48" i="4"/>
  <c r="M51" i="4" s="1"/>
  <c r="K48" i="4"/>
  <c r="K51" i="4" s="1"/>
  <c r="J48" i="4"/>
  <c r="J51" i="4" s="1"/>
  <c r="N48" i="4"/>
  <c r="N51" i="4" s="1"/>
  <c r="I48" i="4"/>
  <c r="I51" i="4" s="1"/>
  <c r="P48" i="4"/>
  <c r="P51" i="4" s="1"/>
  <c r="H48" i="4"/>
  <c r="H51" i="4" s="1"/>
</calcChain>
</file>

<file path=xl/sharedStrings.xml><?xml version="1.0" encoding="utf-8"?>
<sst xmlns="http://schemas.openxmlformats.org/spreadsheetml/2006/main" count="430" uniqueCount="244">
  <si>
    <t>Gy</t>
  </si>
  <si>
    <t>L</t>
  </si>
  <si>
    <t>Tantárgyfelelős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</si>
  <si>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</si>
  <si>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</si>
  <si>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</si>
  <si>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</si>
  <si>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</si>
  <si>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</si>
  <si>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</si>
  <si>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</si>
  <si>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</si>
  <si>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</si>
  <si>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</si>
  <si>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</si>
  <si>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</si>
  <si>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</si>
  <si>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</si>
  <si>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</si>
  <si>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</si>
  <si>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</si>
  <si>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</si>
  <si>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</si>
  <si>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</si>
  <si>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</si>
  <si>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</si>
  <si>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Szakdolgozat-készítés tárgyak</t>
  </si>
  <si>
    <t>Tantárgynév (angol)</t>
  </si>
  <si>
    <t>Kémia szintrehozó**</t>
  </si>
  <si>
    <t>Chemistry Preliminary Course</t>
  </si>
  <si>
    <t>Vargáné Visi Éva</t>
  </si>
  <si>
    <t>CDQD62</t>
  </si>
  <si>
    <t>Biológia szintrehozó**</t>
  </si>
  <si>
    <t>Biology Preliminary Course</t>
  </si>
  <si>
    <t>Besz.</t>
  </si>
  <si>
    <t>Kémia</t>
  </si>
  <si>
    <t>Genetika</t>
  </si>
  <si>
    <t>Agrárinformatika</t>
  </si>
  <si>
    <t>Munkaerő-piaci ismeretek</t>
  </si>
  <si>
    <t>Pál-Fám Ferenc István</t>
  </si>
  <si>
    <t>PIB7V6</t>
  </si>
  <si>
    <t>Chemistry</t>
  </si>
  <si>
    <t>Biológia szintrehozó</t>
  </si>
  <si>
    <t>Genetics</t>
  </si>
  <si>
    <t>Gerencsér Zsolt</t>
  </si>
  <si>
    <t>XSE5WG</t>
  </si>
  <si>
    <t>Agricultural Informatics</t>
  </si>
  <si>
    <t>Barna Róbert László</t>
  </si>
  <si>
    <t>DWR8GN</t>
  </si>
  <si>
    <t>G4C4HS</t>
  </si>
  <si>
    <t>Labour Market</t>
  </si>
  <si>
    <t>J7HZ70</t>
  </si>
  <si>
    <t>Vönöczky Áron Gábor</t>
  </si>
  <si>
    <t>ZOSCKJ</t>
  </si>
  <si>
    <t>Kusz Viktória</t>
  </si>
  <si>
    <t>Q5HI4N</t>
  </si>
  <si>
    <t>Princz Zoltán</t>
  </si>
  <si>
    <t>GK0EKH</t>
  </si>
  <si>
    <t>Műszaki alapismeretek</t>
  </si>
  <si>
    <t>Technical Fundamentals</t>
  </si>
  <si>
    <t>X3S1N1</t>
  </si>
  <si>
    <t>Heim Lívia</t>
  </si>
  <si>
    <t>Burucs Zoltán</t>
  </si>
  <si>
    <t>MVPA5V</t>
  </si>
  <si>
    <t>Gazdasági ismeretek</t>
  </si>
  <si>
    <t>Economic Studies</t>
  </si>
  <si>
    <t>Nagy István</t>
  </si>
  <si>
    <t>V6SU2P</t>
  </si>
  <si>
    <t>Földművelés-földhasználat</t>
  </si>
  <si>
    <t>Husbandry</t>
  </si>
  <si>
    <t>Talant Development - Special College</t>
  </si>
  <si>
    <t>Varga Dániel</t>
  </si>
  <si>
    <t>LRT4JC</t>
  </si>
  <si>
    <t>Grassland Management</t>
  </si>
  <si>
    <t>Gyepgazdálkodás</t>
  </si>
  <si>
    <t>Molnár Marcell István</t>
  </si>
  <si>
    <t>XPBI1R</t>
  </si>
  <si>
    <t>Gazdasági állatok etológiája</t>
  </si>
  <si>
    <t>Ethology of Farm Animals</t>
  </si>
  <si>
    <t>Talent Development - SSC</t>
  </si>
  <si>
    <t>Sütő Zoltán Balázs</t>
  </si>
  <si>
    <t>Y9MRZL</t>
  </si>
  <si>
    <t>Tornyos Gábor</t>
  </si>
  <si>
    <t>EOJYCF</t>
  </si>
  <si>
    <t>E5RVBI</t>
  </si>
  <si>
    <t>Animal Health</t>
  </si>
  <si>
    <t>Állategészségtan</t>
  </si>
  <si>
    <t>Marketing</t>
  </si>
  <si>
    <t>Vezetés és szervezés</t>
  </si>
  <si>
    <t>Management and Organization</t>
  </si>
  <si>
    <t>Szigeti Ágota Orsolya</t>
  </si>
  <si>
    <t>X91G2G</t>
  </si>
  <si>
    <t>Kőmüves Zsolt Sándor</t>
  </si>
  <si>
    <t>Professional Farm Practice</t>
  </si>
  <si>
    <t>Üzemi gyakorlat</t>
  </si>
  <si>
    <t>Nagy Gábor</t>
  </si>
  <si>
    <t>PZBC3U</t>
  </si>
  <si>
    <t>Jócsák Ildikó</t>
  </si>
  <si>
    <t>MKT3LA</t>
  </si>
  <si>
    <t>Huszárné Szabó Mária Ilona</t>
  </si>
  <si>
    <t>A044LV</t>
  </si>
  <si>
    <t xml:space="preserve">2019/2020. tanévtől érvényes felmenő rendszerben </t>
  </si>
  <si>
    <t>Metzger Szilvia</t>
  </si>
  <si>
    <t>T4JVOQ</t>
  </si>
  <si>
    <t>Szakmai idegen nyelvi alapok</t>
  </si>
  <si>
    <t>Mezőgazdasági jog</t>
  </si>
  <si>
    <t>Agrárvállalkozási ismeretek</t>
  </si>
  <si>
    <t>Mezőgazdasági alapismeretek</t>
  </si>
  <si>
    <t>Testnevelés</t>
  </si>
  <si>
    <t>Takarmányozástan alapjai</t>
  </si>
  <si>
    <t>Növénytan</t>
  </si>
  <si>
    <t>VÁLASZTHATÓ SZAKMAI MODUL</t>
  </si>
  <si>
    <t>Záródolgozat 1.</t>
  </si>
  <si>
    <t>Záródolgozat 2.</t>
  </si>
  <si>
    <t>Záródolgozat 3.</t>
  </si>
  <si>
    <t>Final Thesis 1.</t>
  </si>
  <si>
    <t>Final Thesis 2.</t>
  </si>
  <si>
    <t>Final Thesis 3.</t>
  </si>
  <si>
    <t>1FAKK1ZDT00017</t>
  </si>
  <si>
    <t>1FAKK1ZD200017</t>
  </si>
  <si>
    <t>1FAKK1ZD300019</t>
  </si>
  <si>
    <t>1FBIO1KSZ00018</t>
  </si>
  <si>
    <t>1FEAT1BSZ00018</t>
  </si>
  <si>
    <t>0FICSAKS00017</t>
  </si>
  <si>
    <t>1FMAT1AGR00017</t>
  </si>
  <si>
    <t>1FTVK1MEJ00017</t>
  </si>
  <si>
    <t>1FAMT1VAI00019</t>
  </si>
  <si>
    <t>1FBIO1KEM00017</t>
  </si>
  <si>
    <t>1FLHT1GEN00000</t>
  </si>
  <si>
    <t>1FSLK1TES00017</t>
  </si>
  <si>
    <t>1FTAK1TAL00017</t>
  </si>
  <si>
    <t>1FNNT1NOT00000</t>
  </si>
  <si>
    <t xml:space="preserve">Basics of Professional Foreign Language </t>
  </si>
  <si>
    <t>Agricultural Law</t>
  </si>
  <si>
    <t>Agricultural Management Studies</t>
  </si>
  <si>
    <t>Basics of Agriculture</t>
  </si>
  <si>
    <t>Physical Education</t>
  </si>
  <si>
    <t>Botany</t>
  </si>
  <si>
    <t>Tóth Katalin</t>
  </si>
  <si>
    <t>Tóthi Róbert</t>
  </si>
  <si>
    <t>EOL1L1</t>
  </si>
  <si>
    <t>ZKN8LN</t>
  </si>
  <si>
    <t>Besz</t>
  </si>
  <si>
    <t>Általános állattenyésztés</t>
  </si>
  <si>
    <t xml:space="preserve">Növényélettan </t>
  </si>
  <si>
    <t>1FPKT1GAI00017</t>
  </si>
  <si>
    <t>1FTTM1MUA00017</t>
  </si>
  <si>
    <t>1FAGB1ALA00017</t>
  </si>
  <si>
    <t>1FEAT1AET00017</t>
  </si>
  <si>
    <t>1FNTN1NET00017</t>
  </si>
  <si>
    <t>1FMMI1MAR00017</t>
  </si>
  <si>
    <t>Animal Breeding</t>
  </si>
  <si>
    <t>Plant Physiology</t>
  </si>
  <si>
    <t>Koroseczné Pavlin Rita</t>
  </si>
  <si>
    <t>ADH64M</t>
  </si>
  <si>
    <t>Tájgazdálkodás</t>
  </si>
  <si>
    <t>Mezőgazdasági géptan</t>
  </si>
  <si>
    <t>Üzemgazdaságtan</t>
  </si>
  <si>
    <t>1FAGM1MPI00017</t>
  </si>
  <si>
    <t>1FAMT1VSZ00017</t>
  </si>
  <si>
    <t>1FNOV1GYE00017</t>
  </si>
  <si>
    <t>Landscape Management</t>
  </si>
  <si>
    <t>Agricultural Mechanics</t>
  </si>
  <si>
    <t>Farm Management</t>
  </si>
  <si>
    <t>Gazdálkodási ismeretek</t>
  </si>
  <si>
    <t>1FATM1UGY00017</t>
  </si>
  <si>
    <t>Tehetséggondozás - TDK*</t>
  </si>
  <si>
    <t>Tehetséggondozás - Szakkollégium*</t>
  </si>
  <si>
    <t>1FVAD1GAE00017</t>
  </si>
  <si>
    <t>1FATM3TDK00019</t>
  </si>
  <si>
    <t>1FAQU3SZK00019</t>
  </si>
  <si>
    <t>2, 3</t>
  </si>
  <si>
    <t>Szakirodalmi forrásismeret</t>
  </si>
  <si>
    <t>1FKTT3SZI00018</t>
  </si>
  <si>
    <t>Dr. Bokor Árpád</t>
  </si>
  <si>
    <t>Állattan, állatélettan alapjai</t>
  </si>
  <si>
    <t>Futószárazási, lovaglási és hajtási alapismeretek 1.</t>
  </si>
  <si>
    <t>Lótartó létesítmények munkái 1.</t>
  </si>
  <si>
    <t>Basics of Zoology and Animal Physiology</t>
  </si>
  <si>
    <t>Basis of Animal Nutrition</t>
  </si>
  <si>
    <t>Basics of lunging, riding and carriage driving</t>
  </si>
  <si>
    <t>Equestrian stable management</t>
  </si>
  <si>
    <t>Vincze Anikó</t>
  </si>
  <si>
    <t>MG_FON</t>
  </si>
  <si>
    <t>1FATM1MGA00013</t>
  </si>
  <si>
    <t>1FEAT1AAA00017</t>
  </si>
  <si>
    <t>1FLHT1FLH00017</t>
  </si>
  <si>
    <t>1FLHT1LLT00017</t>
  </si>
  <si>
    <t>IMW0IC</t>
  </si>
  <si>
    <t>Gyj5</t>
  </si>
  <si>
    <t>Koll</t>
  </si>
  <si>
    <t>Kémai szintrehozó</t>
  </si>
  <si>
    <t>Lovak takarmányozása</t>
  </si>
  <si>
    <t>Lovasturizmus</t>
  </si>
  <si>
    <t>Futószárazási, lovaglási és hajtási alapismeretek 2.</t>
  </si>
  <si>
    <t>Lótartó létesítmények munkái 2.</t>
  </si>
  <si>
    <t>1FTTT1LOT00017</t>
  </si>
  <si>
    <t>1FLHT1LOT00019</t>
  </si>
  <si>
    <t>1FLHT1FLA00017</t>
  </si>
  <si>
    <t>1FLHT1LOM00017</t>
  </si>
  <si>
    <t>Nutrition of Horses</t>
  </si>
  <si>
    <t>Equestrian Tourism</t>
  </si>
  <si>
    <t>KBN0SI</t>
  </si>
  <si>
    <t>Győrffy-Villám András Miklós</t>
  </si>
  <si>
    <t>Lótartó létesítmények munkái 1</t>
  </si>
  <si>
    <t>Lovak tartástechnológiája</t>
  </si>
  <si>
    <t>Lótenyésztés</t>
  </si>
  <si>
    <t>Futószárazási, lovaglási és hajtási alapismeretek 3.</t>
  </si>
  <si>
    <t>Lótartó létesítmények munkái 3.</t>
  </si>
  <si>
    <t>Takarmánynövény-termesztés</t>
  </si>
  <si>
    <t>1FTET1TGS00017</t>
  </si>
  <si>
    <t>1FLHT1LTT00017</t>
  </si>
  <si>
    <t>1FLOH1LOT00017</t>
  </si>
  <si>
    <t>1FLHT1LHA00017</t>
  </si>
  <si>
    <t>1FLHT1LOL00017</t>
  </si>
  <si>
    <t>1FNTN1FOF00017</t>
  </si>
  <si>
    <t>1FNNT1TNT00017</t>
  </si>
  <si>
    <t>1FTTT1MGT00017</t>
  </si>
  <si>
    <t>1FAMT1UZG00000-3</t>
  </si>
  <si>
    <t>Management Technology of Horses</t>
  </si>
  <si>
    <t>Horse Breeding</t>
  </si>
  <si>
    <t>Fodder Crop Production</t>
  </si>
  <si>
    <t>Hoffmann Richárd</t>
  </si>
  <si>
    <t>Borbély Csaba</t>
  </si>
  <si>
    <t>Gyovai Petra</t>
  </si>
  <si>
    <t>Lukács Aurél István</t>
  </si>
  <si>
    <t>N3SSHA</t>
  </si>
  <si>
    <t>LLAMAM</t>
  </si>
  <si>
    <t>* A Tehetséggondozás - TDK, ill. Szakkollégium tárgyak oktatásszervezési szempontból 3 alkalommal, 5 tanóra/alkalom kerülnek megszervezésre a meghirdetés félévében, fix órarendi idősávban</t>
  </si>
  <si>
    <t>Lovasterápia</t>
  </si>
  <si>
    <t>Lovaskultúra és hagyományok</t>
  </si>
  <si>
    <t>Szakági ismeretek</t>
  </si>
  <si>
    <t>1FLHT3LTE00017</t>
  </si>
  <si>
    <t>1FLOH1LOH00019</t>
  </si>
  <si>
    <t>1FLHT3SZI00019</t>
  </si>
  <si>
    <t>Equestrian Therapy</t>
  </si>
  <si>
    <t>Equestrian Culture and Tradition</t>
  </si>
  <si>
    <t>Equestrian Specialization Studies</t>
  </si>
  <si>
    <t>Iváncsik Réka</t>
  </si>
  <si>
    <t>EMHPEE</t>
  </si>
  <si>
    <t>Félév</t>
  </si>
  <si>
    <r>
      <t xml:space="preserve">Szintrehozó (kritérium) tárgyak**: beszámolóval zárulnak, oktatásszervezés: minden évfolyam egyszerre, tömbösítve (3×3 óra bontásban) </t>
    </r>
    <r>
      <rPr>
        <sz val="10"/>
        <color rgb="FFFF0000"/>
        <rFont val="Calibri"/>
        <family val="2"/>
        <charset val="238"/>
        <scheme val="minor"/>
      </rPr>
      <t>teljesíti az első oktatási héten</t>
    </r>
    <r>
      <rPr>
        <sz val="10"/>
        <color rgb="FF000000"/>
        <rFont val="Calibri"/>
        <family val="2"/>
        <charset val="238"/>
        <scheme val="minor"/>
      </rPr>
      <t>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  </r>
  </si>
  <si>
    <t>Ménesgazda felsőoktatási szakképzési szak (nappali munkarend)</t>
  </si>
  <si>
    <t>Kaposvári Campus, Agrár- és Környezettudományi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</si>
</sst>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1" fontId="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1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1" fontId="3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8.88671875" defaultRowHeight="13.8" x14ac:dyDescent="0.3"/>
  <cols>
    <col min="1" max="1" width="9.21875" style="42" customWidth="1"/>
    <col min="2" max="2" width="6.21875" style="43" customWidth="1"/>
    <col min="3" max="3" width="16.5546875" style="42" customWidth="1"/>
    <col min="4" max="4" width="18.5546875" style="12" customWidth="1"/>
    <col min="5" max="5" width="18.109375" style="12" customWidth="1"/>
    <col min="6" max="6" width="16" style="12" customWidth="1"/>
    <col min="7" max="7" width="8.88671875" style="44" hidden="1" customWidth="1"/>
    <col min="8" max="8" width="4.109375" style="45" customWidth="1"/>
    <col min="9" max="9" width="5.33203125" style="45" customWidth="1"/>
    <col min="10" max="10" width="4.44140625" style="45" customWidth="1"/>
    <col min="11" max="11" width="5.6640625" style="45" customWidth="1"/>
    <col min="12" max="12" width="5" style="45" customWidth="1"/>
    <col min="13" max="13" width="5.33203125" style="45" customWidth="1"/>
    <col min="14" max="14" width="5.88671875" style="45" customWidth="1"/>
    <col min="15" max="15" width="6.44140625" style="45" customWidth="1"/>
    <col min="16" max="16" width="6.33203125" style="46" customWidth="1"/>
    <col min="17" max="17" width="6.44140625" style="47" customWidth="1"/>
    <col min="18" max="18" width="6.33203125" style="47" customWidth="1"/>
    <col min="19" max="19" width="15.44140625" style="5" customWidth="1"/>
    <col min="20" max="20" width="11.88671875" style="6" customWidth="1"/>
    <col min="21" max="106" width="9.109375" style="6" customWidth="1"/>
    <col min="107" max="16384" width="8.88671875" style="6"/>
  </cols>
  <sheetData>
    <row r="1" spans="1:20" x14ac:dyDescent="0.3">
      <c r="A1" s="61" t="s">
        <v>243</v>
      </c>
    </row>
    <row r="2" spans="1:20" x14ac:dyDescent="0.3">
      <c r="A2" s="49" t="s">
        <v>4</v>
      </c>
      <c r="B2" s="49"/>
      <c r="C2" s="51" t="s">
        <v>242</v>
      </c>
      <c r="D2" s="51"/>
      <c r="E2" s="51"/>
      <c r="F2" s="28"/>
      <c r="G2" s="28"/>
      <c r="H2" s="28"/>
      <c r="I2" s="28"/>
      <c r="J2" s="28"/>
      <c r="K2" s="28"/>
      <c r="L2" s="28"/>
      <c r="M2" s="28"/>
      <c r="N2" s="28"/>
      <c r="O2" s="3"/>
      <c r="P2" s="4"/>
      <c r="Q2" s="4"/>
      <c r="R2" s="48"/>
      <c r="S2" s="48"/>
    </row>
    <row r="3" spans="1:20" x14ac:dyDescent="0.3">
      <c r="A3" s="50" t="s">
        <v>5</v>
      </c>
      <c r="B3" s="50"/>
      <c r="C3" s="52" t="s">
        <v>174</v>
      </c>
      <c r="D3" s="52"/>
      <c r="E3" s="52"/>
      <c r="F3" s="52"/>
      <c r="G3" s="52"/>
      <c r="H3" s="7"/>
      <c r="I3" s="7"/>
      <c r="J3" s="7"/>
      <c r="K3" s="7"/>
      <c r="L3" s="7"/>
      <c r="M3" s="7"/>
      <c r="N3" s="7"/>
      <c r="O3" s="3"/>
      <c r="P3" s="4"/>
      <c r="Q3" s="4"/>
      <c r="R3" s="48"/>
      <c r="S3" s="48"/>
    </row>
    <row r="4" spans="1:20" ht="13.8" customHeight="1" x14ac:dyDescent="0.3">
      <c r="A4" s="8"/>
      <c r="B4" s="9"/>
      <c r="C4" s="53" t="s">
        <v>101</v>
      </c>
      <c r="D4" s="5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0" x14ac:dyDescent="0.3">
      <c r="A5" s="8"/>
      <c r="B5" s="9"/>
      <c r="C5" s="2"/>
      <c r="D5" s="10"/>
      <c r="E5" s="10"/>
      <c r="F5" s="5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T5" s="48"/>
    </row>
    <row r="6" spans="1:20" x14ac:dyDescent="0.3">
      <c r="A6" s="8"/>
      <c r="B6" s="11"/>
      <c r="C6" s="2"/>
      <c r="F6" s="13"/>
      <c r="G6" s="14"/>
      <c r="H6" s="66" t="s">
        <v>16</v>
      </c>
      <c r="I6" s="66"/>
      <c r="J6" s="66"/>
      <c r="K6" s="66"/>
      <c r="L6" s="66"/>
      <c r="M6" s="66"/>
      <c r="N6" s="11"/>
      <c r="O6" s="11"/>
      <c r="P6" s="3"/>
      <c r="Q6" s="15"/>
      <c r="R6" s="15"/>
    </row>
    <row r="7" spans="1:20" x14ac:dyDescent="0.3">
      <c r="A7" s="8"/>
      <c r="B7" s="16"/>
      <c r="C7" s="2"/>
      <c r="D7" s="10"/>
      <c r="E7" s="10"/>
      <c r="F7" s="10"/>
      <c r="G7" s="17"/>
      <c r="H7" s="68" t="s">
        <v>17</v>
      </c>
      <c r="I7" s="68"/>
      <c r="J7" s="68"/>
      <c r="K7" s="67" t="s">
        <v>6</v>
      </c>
      <c r="L7" s="67"/>
      <c r="M7" s="67"/>
      <c r="N7" s="67"/>
      <c r="O7" s="16"/>
      <c r="P7" s="3"/>
      <c r="Q7" s="4"/>
      <c r="R7" s="4"/>
    </row>
    <row r="8" spans="1:20" s="22" customFormat="1" ht="41.4" x14ac:dyDescent="0.3">
      <c r="A8" s="18" t="s">
        <v>7</v>
      </c>
      <c r="B8" s="1" t="s">
        <v>240</v>
      </c>
      <c r="C8" s="18" t="s">
        <v>23</v>
      </c>
      <c r="D8" s="19" t="s">
        <v>8</v>
      </c>
      <c r="E8" s="19" t="s">
        <v>27</v>
      </c>
      <c r="F8" s="19" t="s">
        <v>2</v>
      </c>
      <c r="G8" s="20" t="s">
        <v>9</v>
      </c>
      <c r="H8" s="1" t="s">
        <v>10</v>
      </c>
      <c r="I8" s="1" t="s">
        <v>0</v>
      </c>
      <c r="J8" s="1" t="s">
        <v>1</v>
      </c>
      <c r="K8" s="1" t="s">
        <v>10</v>
      </c>
      <c r="L8" s="1" t="s">
        <v>0</v>
      </c>
      <c r="M8" s="1" t="s">
        <v>1</v>
      </c>
      <c r="N8" s="1" t="s">
        <v>24</v>
      </c>
      <c r="O8" s="1" t="s">
        <v>25</v>
      </c>
      <c r="P8" s="1" t="s">
        <v>11</v>
      </c>
      <c r="Q8" s="20" t="s">
        <v>12</v>
      </c>
      <c r="R8" s="20" t="s">
        <v>13</v>
      </c>
      <c r="S8" s="21" t="s">
        <v>14</v>
      </c>
      <c r="T8" s="20" t="s">
        <v>15</v>
      </c>
    </row>
    <row r="9" spans="1:20" s="41" customFormat="1" ht="27.6" x14ac:dyDescent="0.3">
      <c r="A9" s="54" t="s">
        <v>183</v>
      </c>
      <c r="B9" s="55">
        <v>1</v>
      </c>
      <c r="C9" s="23" t="s">
        <v>121</v>
      </c>
      <c r="D9" s="23" t="s">
        <v>28</v>
      </c>
      <c r="E9" s="23" t="s">
        <v>29</v>
      </c>
      <c r="F9" s="23" t="s">
        <v>30</v>
      </c>
      <c r="G9" s="56" t="s">
        <v>31</v>
      </c>
      <c r="H9" s="24">
        <v>0</v>
      </c>
      <c r="I9" s="55">
        <v>1</v>
      </c>
      <c r="J9" s="55">
        <v>0</v>
      </c>
      <c r="K9" s="55">
        <v>0</v>
      </c>
      <c r="L9" s="55">
        <v>13</v>
      </c>
      <c r="M9" s="55">
        <v>0</v>
      </c>
      <c r="N9" s="55">
        <v>0</v>
      </c>
      <c r="O9" s="55">
        <v>0</v>
      </c>
      <c r="P9" s="24">
        <v>0</v>
      </c>
      <c r="Q9" s="24" t="s">
        <v>142</v>
      </c>
      <c r="R9" s="57" t="s">
        <v>19</v>
      </c>
      <c r="S9" s="23"/>
      <c r="T9" s="23"/>
    </row>
    <row r="10" spans="1:20" s="41" customFormat="1" ht="27.6" x14ac:dyDescent="0.3">
      <c r="A10" s="54" t="s">
        <v>183</v>
      </c>
      <c r="B10" s="55">
        <v>1</v>
      </c>
      <c r="C10" s="23" t="s">
        <v>122</v>
      </c>
      <c r="D10" s="23" t="s">
        <v>32</v>
      </c>
      <c r="E10" s="23" t="s">
        <v>33</v>
      </c>
      <c r="F10" s="23" t="s">
        <v>95</v>
      </c>
      <c r="G10" s="56" t="s">
        <v>96</v>
      </c>
      <c r="H10" s="24">
        <v>0</v>
      </c>
      <c r="I10" s="55">
        <v>1</v>
      </c>
      <c r="J10" s="55">
        <v>0</v>
      </c>
      <c r="K10" s="55">
        <v>0</v>
      </c>
      <c r="L10" s="55">
        <v>13</v>
      </c>
      <c r="M10" s="55">
        <v>0</v>
      </c>
      <c r="N10" s="55">
        <v>0</v>
      </c>
      <c r="O10" s="55">
        <v>0</v>
      </c>
      <c r="P10" s="24">
        <v>0</v>
      </c>
      <c r="Q10" s="24" t="s">
        <v>142</v>
      </c>
      <c r="R10" s="57" t="s">
        <v>19</v>
      </c>
      <c r="S10" s="23"/>
      <c r="T10" s="23"/>
    </row>
    <row r="11" spans="1:20" s="41" customFormat="1" ht="27.6" x14ac:dyDescent="0.3">
      <c r="A11" s="54" t="s">
        <v>183</v>
      </c>
      <c r="B11" s="55">
        <v>1</v>
      </c>
      <c r="C11" s="23" t="s">
        <v>123</v>
      </c>
      <c r="D11" s="23" t="s">
        <v>104</v>
      </c>
      <c r="E11" s="23" t="s">
        <v>132</v>
      </c>
      <c r="F11" s="23" t="s">
        <v>54</v>
      </c>
      <c r="G11" s="56" t="s">
        <v>55</v>
      </c>
      <c r="H11" s="24">
        <v>0</v>
      </c>
      <c r="I11" s="55">
        <v>4</v>
      </c>
      <c r="J11" s="55">
        <v>0</v>
      </c>
      <c r="K11" s="55">
        <v>0</v>
      </c>
      <c r="L11" s="55">
        <v>52</v>
      </c>
      <c r="M11" s="55">
        <v>0</v>
      </c>
      <c r="N11" s="55">
        <v>0</v>
      </c>
      <c r="O11" s="55">
        <v>0</v>
      </c>
      <c r="P11" s="24">
        <v>4</v>
      </c>
      <c r="Q11" s="24" t="s">
        <v>189</v>
      </c>
      <c r="R11" s="57" t="s">
        <v>19</v>
      </c>
      <c r="S11" s="23"/>
      <c r="T11" s="23"/>
    </row>
    <row r="12" spans="1:20" s="41" customFormat="1" ht="27.6" x14ac:dyDescent="0.3">
      <c r="A12" s="54" t="s">
        <v>183</v>
      </c>
      <c r="B12" s="55">
        <v>1</v>
      </c>
      <c r="C12" s="23" t="s">
        <v>124</v>
      </c>
      <c r="D12" s="23" t="s">
        <v>37</v>
      </c>
      <c r="E12" s="23" t="s">
        <v>46</v>
      </c>
      <c r="F12" s="23" t="s">
        <v>47</v>
      </c>
      <c r="G12" s="56" t="s">
        <v>48</v>
      </c>
      <c r="H12" s="24">
        <v>0</v>
      </c>
      <c r="I12" s="55">
        <v>2</v>
      </c>
      <c r="J12" s="55">
        <v>0</v>
      </c>
      <c r="K12" s="55">
        <v>0</v>
      </c>
      <c r="L12" s="55">
        <v>26</v>
      </c>
      <c r="M12" s="55">
        <v>0</v>
      </c>
      <c r="N12" s="55">
        <v>0</v>
      </c>
      <c r="O12" s="55">
        <v>0</v>
      </c>
      <c r="P12" s="24">
        <v>2</v>
      </c>
      <c r="Q12" s="24" t="s">
        <v>189</v>
      </c>
      <c r="R12" s="57" t="s">
        <v>19</v>
      </c>
      <c r="S12" s="23"/>
      <c r="T12" s="23"/>
    </row>
    <row r="13" spans="1:20" s="41" customFormat="1" x14ac:dyDescent="0.3">
      <c r="A13" s="54" t="s">
        <v>183</v>
      </c>
      <c r="B13" s="55">
        <v>1</v>
      </c>
      <c r="C13" s="23" t="s">
        <v>125</v>
      </c>
      <c r="D13" s="23" t="s">
        <v>105</v>
      </c>
      <c r="E13" s="23" t="s">
        <v>133</v>
      </c>
      <c r="F13" s="23" t="s">
        <v>102</v>
      </c>
      <c r="G13" s="56" t="s">
        <v>103</v>
      </c>
      <c r="H13" s="24">
        <v>2</v>
      </c>
      <c r="I13" s="55">
        <v>0</v>
      </c>
      <c r="J13" s="55">
        <v>0</v>
      </c>
      <c r="K13" s="55">
        <v>26</v>
      </c>
      <c r="L13" s="55">
        <v>0</v>
      </c>
      <c r="M13" s="55">
        <v>0</v>
      </c>
      <c r="N13" s="55">
        <v>0</v>
      </c>
      <c r="O13" s="55">
        <v>0</v>
      </c>
      <c r="P13" s="24">
        <v>2</v>
      </c>
      <c r="Q13" s="24" t="s">
        <v>190</v>
      </c>
      <c r="R13" s="57" t="s">
        <v>19</v>
      </c>
      <c r="S13" s="23"/>
      <c r="T13" s="23"/>
    </row>
    <row r="14" spans="1:20" s="41" customFormat="1" ht="27.6" x14ac:dyDescent="0.3">
      <c r="A14" s="54" t="s">
        <v>183</v>
      </c>
      <c r="B14" s="55">
        <v>1</v>
      </c>
      <c r="C14" s="23" t="s">
        <v>126</v>
      </c>
      <c r="D14" s="23" t="s">
        <v>106</v>
      </c>
      <c r="E14" s="23" t="s">
        <v>134</v>
      </c>
      <c r="F14" s="23" t="s">
        <v>138</v>
      </c>
      <c r="G14" s="56" t="s">
        <v>140</v>
      </c>
      <c r="H14" s="24">
        <v>2</v>
      </c>
      <c r="I14" s="55">
        <v>1</v>
      </c>
      <c r="J14" s="55">
        <v>0</v>
      </c>
      <c r="K14" s="55">
        <v>26</v>
      </c>
      <c r="L14" s="55">
        <v>13</v>
      </c>
      <c r="M14" s="55">
        <v>0</v>
      </c>
      <c r="N14" s="55">
        <v>0</v>
      </c>
      <c r="O14" s="55">
        <v>0</v>
      </c>
      <c r="P14" s="24">
        <v>3</v>
      </c>
      <c r="Q14" s="24" t="s">
        <v>190</v>
      </c>
      <c r="R14" s="57" t="s">
        <v>19</v>
      </c>
      <c r="S14" s="23"/>
      <c r="T14" s="23"/>
    </row>
    <row r="15" spans="1:20" s="41" customFormat="1" x14ac:dyDescent="0.3">
      <c r="A15" s="54" t="s">
        <v>183</v>
      </c>
      <c r="B15" s="55">
        <v>1</v>
      </c>
      <c r="C15" s="23" t="s">
        <v>127</v>
      </c>
      <c r="D15" s="23" t="s">
        <v>35</v>
      </c>
      <c r="E15" s="23" t="s">
        <v>41</v>
      </c>
      <c r="F15" s="23" t="s">
        <v>30</v>
      </c>
      <c r="G15" s="56" t="s">
        <v>31</v>
      </c>
      <c r="H15" s="24">
        <v>2</v>
      </c>
      <c r="I15" s="55">
        <v>1</v>
      </c>
      <c r="J15" s="55">
        <v>0</v>
      </c>
      <c r="K15" s="55">
        <v>26</v>
      </c>
      <c r="L15" s="55">
        <v>13</v>
      </c>
      <c r="M15" s="55">
        <v>0</v>
      </c>
      <c r="N15" s="55">
        <v>0</v>
      </c>
      <c r="O15" s="55">
        <v>0</v>
      </c>
      <c r="P15" s="24">
        <v>3</v>
      </c>
      <c r="Q15" s="24" t="s">
        <v>190</v>
      </c>
      <c r="R15" s="57" t="s">
        <v>19</v>
      </c>
      <c r="S15" s="23" t="s">
        <v>191</v>
      </c>
      <c r="T15" s="23"/>
    </row>
    <row r="16" spans="1:20" s="41" customFormat="1" x14ac:dyDescent="0.3">
      <c r="A16" s="54" t="s">
        <v>183</v>
      </c>
      <c r="B16" s="55">
        <v>1</v>
      </c>
      <c r="C16" s="23" t="s">
        <v>128</v>
      </c>
      <c r="D16" s="23" t="s">
        <v>36</v>
      </c>
      <c r="E16" s="23" t="s">
        <v>43</v>
      </c>
      <c r="F16" s="23" t="s">
        <v>44</v>
      </c>
      <c r="G16" s="56" t="s">
        <v>45</v>
      </c>
      <c r="H16" s="24">
        <v>2</v>
      </c>
      <c r="I16" s="55">
        <v>0</v>
      </c>
      <c r="J16" s="55">
        <v>0</v>
      </c>
      <c r="K16" s="55">
        <v>26</v>
      </c>
      <c r="L16" s="55">
        <v>0</v>
      </c>
      <c r="M16" s="55">
        <v>0</v>
      </c>
      <c r="N16" s="55">
        <v>0</v>
      </c>
      <c r="O16" s="55">
        <v>0</v>
      </c>
      <c r="P16" s="24">
        <v>2</v>
      </c>
      <c r="Q16" s="24" t="s">
        <v>190</v>
      </c>
      <c r="R16" s="57" t="s">
        <v>19</v>
      </c>
      <c r="S16" s="23"/>
      <c r="T16" s="23"/>
    </row>
    <row r="17" spans="1:20" s="41" customFormat="1" ht="27.6" x14ac:dyDescent="0.3">
      <c r="A17" s="54" t="s">
        <v>183</v>
      </c>
      <c r="B17" s="55">
        <v>1</v>
      </c>
      <c r="C17" s="23" t="s">
        <v>184</v>
      </c>
      <c r="D17" s="23" t="s">
        <v>107</v>
      </c>
      <c r="E17" s="23" t="s">
        <v>135</v>
      </c>
      <c r="F17" s="23" t="s">
        <v>56</v>
      </c>
      <c r="G17" s="56" t="s">
        <v>57</v>
      </c>
      <c r="H17" s="24">
        <v>0</v>
      </c>
      <c r="I17" s="55">
        <v>2</v>
      </c>
      <c r="J17" s="55">
        <v>0</v>
      </c>
      <c r="K17" s="55">
        <v>0</v>
      </c>
      <c r="L17" s="55">
        <v>26</v>
      </c>
      <c r="M17" s="55">
        <v>0</v>
      </c>
      <c r="N17" s="55">
        <v>0</v>
      </c>
      <c r="O17" s="55">
        <v>0</v>
      </c>
      <c r="P17" s="24">
        <v>2</v>
      </c>
      <c r="Q17" s="24" t="s">
        <v>189</v>
      </c>
      <c r="R17" s="57" t="s">
        <v>19</v>
      </c>
      <c r="S17" s="23"/>
      <c r="T17" s="23"/>
    </row>
    <row r="18" spans="1:20" s="41" customFormat="1" ht="27.6" x14ac:dyDescent="0.3">
      <c r="A18" s="54" t="s">
        <v>183</v>
      </c>
      <c r="B18" s="55">
        <v>1</v>
      </c>
      <c r="C18" s="23" t="s">
        <v>129</v>
      </c>
      <c r="D18" s="23" t="s">
        <v>108</v>
      </c>
      <c r="E18" s="23" t="s">
        <v>136</v>
      </c>
      <c r="F18" s="23" t="s">
        <v>52</v>
      </c>
      <c r="G18" s="56" t="s">
        <v>53</v>
      </c>
      <c r="H18" s="24">
        <v>0</v>
      </c>
      <c r="I18" s="55">
        <v>2</v>
      </c>
      <c r="J18" s="55">
        <v>0</v>
      </c>
      <c r="K18" s="55">
        <v>0</v>
      </c>
      <c r="L18" s="55">
        <v>26</v>
      </c>
      <c r="M18" s="55">
        <v>0</v>
      </c>
      <c r="N18" s="55">
        <v>0</v>
      </c>
      <c r="O18" s="55">
        <v>0</v>
      </c>
      <c r="P18" s="24">
        <v>0</v>
      </c>
      <c r="Q18" s="24" t="s">
        <v>189</v>
      </c>
      <c r="R18" s="57" t="s">
        <v>19</v>
      </c>
      <c r="S18" s="23"/>
      <c r="T18" s="23"/>
    </row>
    <row r="19" spans="1:20" s="41" customFormat="1" ht="27.6" x14ac:dyDescent="0.3">
      <c r="A19" s="54" t="s">
        <v>183</v>
      </c>
      <c r="B19" s="55">
        <v>1</v>
      </c>
      <c r="C19" s="23" t="s">
        <v>185</v>
      </c>
      <c r="D19" s="23" t="s">
        <v>175</v>
      </c>
      <c r="E19" s="23" t="s">
        <v>178</v>
      </c>
      <c r="F19" s="23" t="s">
        <v>95</v>
      </c>
      <c r="G19" s="56" t="s">
        <v>96</v>
      </c>
      <c r="H19" s="24">
        <v>2</v>
      </c>
      <c r="I19" s="55">
        <v>2</v>
      </c>
      <c r="J19" s="55">
        <v>0</v>
      </c>
      <c r="K19" s="55">
        <v>26</v>
      </c>
      <c r="L19" s="55">
        <v>26</v>
      </c>
      <c r="M19" s="55">
        <v>0</v>
      </c>
      <c r="N19" s="55">
        <v>0</v>
      </c>
      <c r="O19" s="55">
        <v>0</v>
      </c>
      <c r="P19" s="24">
        <v>4</v>
      </c>
      <c r="Q19" s="24" t="s">
        <v>190</v>
      </c>
      <c r="R19" s="57" t="s">
        <v>19</v>
      </c>
      <c r="S19" s="23" t="s">
        <v>42</v>
      </c>
      <c r="T19" s="23"/>
    </row>
    <row r="20" spans="1:20" s="41" customFormat="1" ht="27.6" x14ac:dyDescent="0.3">
      <c r="A20" s="54" t="s">
        <v>183</v>
      </c>
      <c r="B20" s="55">
        <v>1</v>
      </c>
      <c r="C20" s="23" t="s">
        <v>130</v>
      </c>
      <c r="D20" s="23" t="s">
        <v>109</v>
      </c>
      <c r="E20" s="23" t="s">
        <v>179</v>
      </c>
      <c r="F20" s="23" t="s">
        <v>139</v>
      </c>
      <c r="G20" s="56" t="s">
        <v>141</v>
      </c>
      <c r="H20" s="24">
        <v>2</v>
      </c>
      <c r="I20" s="55">
        <v>1</v>
      </c>
      <c r="J20" s="55">
        <v>0</v>
      </c>
      <c r="K20" s="55">
        <v>26</v>
      </c>
      <c r="L20" s="55">
        <v>13</v>
      </c>
      <c r="M20" s="55">
        <v>0</v>
      </c>
      <c r="N20" s="55">
        <v>0</v>
      </c>
      <c r="O20" s="55">
        <v>0</v>
      </c>
      <c r="P20" s="24">
        <v>3</v>
      </c>
      <c r="Q20" s="24" t="s">
        <v>190</v>
      </c>
      <c r="R20" s="57" t="s">
        <v>19</v>
      </c>
      <c r="S20" s="23"/>
      <c r="T20" s="23"/>
    </row>
    <row r="21" spans="1:20" s="41" customFormat="1" ht="41.4" x14ac:dyDescent="0.3">
      <c r="A21" s="54" t="s">
        <v>183</v>
      </c>
      <c r="B21" s="55">
        <v>1</v>
      </c>
      <c r="C21" s="23" t="s">
        <v>186</v>
      </c>
      <c r="D21" s="23" t="s">
        <v>176</v>
      </c>
      <c r="E21" s="23" t="s">
        <v>180</v>
      </c>
      <c r="F21" s="23" t="s">
        <v>182</v>
      </c>
      <c r="G21" s="56" t="s">
        <v>188</v>
      </c>
      <c r="H21" s="24">
        <v>1</v>
      </c>
      <c r="I21" s="55">
        <v>2</v>
      </c>
      <c r="J21" s="55">
        <v>0</v>
      </c>
      <c r="K21" s="55">
        <v>13</v>
      </c>
      <c r="L21" s="55">
        <v>26</v>
      </c>
      <c r="M21" s="55">
        <v>0</v>
      </c>
      <c r="N21" s="55">
        <v>0</v>
      </c>
      <c r="O21" s="55">
        <v>0</v>
      </c>
      <c r="P21" s="24">
        <v>1</v>
      </c>
      <c r="Q21" s="24" t="s">
        <v>189</v>
      </c>
      <c r="R21" s="57" t="s">
        <v>19</v>
      </c>
      <c r="S21" s="23"/>
      <c r="T21" s="23"/>
    </row>
    <row r="22" spans="1:20" s="41" customFormat="1" ht="27.6" x14ac:dyDescent="0.3">
      <c r="A22" s="54" t="s">
        <v>183</v>
      </c>
      <c r="B22" s="55">
        <v>1</v>
      </c>
      <c r="C22" s="23" t="s">
        <v>187</v>
      </c>
      <c r="D22" s="23" t="s">
        <v>177</v>
      </c>
      <c r="E22" s="23" t="s">
        <v>181</v>
      </c>
      <c r="F22" s="23" t="s">
        <v>182</v>
      </c>
      <c r="G22" s="56" t="s">
        <v>188</v>
      </c>
      <c r="H22" s="24">
        <v>1</v>
      </c>
      <c r="I22" s="55">
        <v>2</v>
      </c>
      <c r="J22" s="55">
        <v>0</v>
      </c>
      <c r="K22" s="55">
        <v>13</v>
      </c>
      <c r="L22" s="55">
        <v>26</v>
      </c>
      <c r="M22" s="55">
        <v>0</v>
      </c>
      <c r="N22" s="55">
        <v>0</v>
      </c>
      <c r="O22" s="55">
        <v>0</v>
      </c>
      <c r="P22" s="24">
        <v>1</v>
      </c>
      <c r="Q22" s="24" t="s">
        <v>189</v>
      </c>
      <c r="R22" s="57"/>
      <c r="S22" s="23"/>
      <c r="T22" s="23"/>
    </row>
    <row r="23" spans="1:20" s="41" customFormat="1" ht="27.6" x14ac:dyDescent="0.3">
      <c r="A23" s="54" t="s">
        <v>183</v>
      </c>
      <c r="B23" s="55">
        <v>1</v>
      </c>
      <c r="C23" s="23" t="s">
        <v>131</v>
      </c>
      <c r="D23" s="23" t="s">
        <v>110</v>
      </c>
      <c r="E23" s="23" t="s">
        <v>137</v>
      </c>
      <c r="F23" s="23" t="s">
        <v>39</v>
      </c>
      <c r="G23" s="56" t="s">
        <v>40</v>
      </c>
      <c r="H23" s="24">
        <v>2</v>
      </c>
      <c r="I23" s="55">
        <v>2</v>
      </c>
      <c r="J23" s="55">
        <v>0</v>
      </c>
      <c r="K23" s="55">
        <v>26</v>
      </c>
      <c r="L23" s="55">
        <v>26</v>
      </c>
      <c r="M23" s="55">
        <v>0</v>
      </c>
      <c r="N23" s="55">
        <v>0</v>
      </c>
      <c r="O23" s="55">
        <v>0</v>
      </c>
      <c r="P23" s="24">
        <v>4</v>
      </c>
      <c r="Q23" s="24" t="s">
        <v>190</v>
      </c>
      <c r="R23" s="57" t="s">
        <v>19</v>
      </c>
      <c r="S23" s="23" t="s">
        <v>42</v>
      </c>
      <c r="T23" s="23"/>
    </row>
    <row r="24" spans="1:20" s="41" customFormat="1" x14ac:dyDescent="0.3">
      <c r="A24" s="69" t="s">
        <v>20</v>
      </c>
      <c r="B24" s="70"/>
      <c r="C24" s="70"/>
      <c r="D24" s="70"/>
      <c r="E24" s="70"/>
      <c r="F24" s="70"/>
      <c r="G24" s="71"/>
      <c r="H24" s="26">
        <f t="shared" ref="H24:P24" si="0">SUM(H9:H21)</f>
        <v>13</v>
      </c>
      <c r="I24" s="26">
        <f t="shared" si="0"/>
        <v>19</v>
      </c>
      <c r="J24" s="26">
        <f>SUM(J9:J23)</f>
        <v>0</v>
      </c>
      <c r="K24" s="26">
        <f t="shared" si="0"/>
        <v>169</v>
      </c>
      <c r="L24" s="26">
        <f t="shared" si="0"/>
        <v>247</v>
      </c>
      <c r="M24" s="26">
        <f t="shared" si="0"/>
        <v>0</v>
      </c>
      <c r="N24" s="26">
        <f t="shared" si="0"/>
        <v>0</v>
      </c>
      <c r="O24" s="26">
        <f t="shared" si="0"/>
        <v>0</v>
      </c>
      <c r="P24" s="26">
        <f t="shared" si="0"/>
        <v>26</v>
      </c>
      <c r="Q24" s="58"/>
      <c r="R24" s="58"/>
      <c r="S24" s="27"/>
      <c r="T24" s="27"/>
    </row>
    <row r="25" spans="1:20" s="41" customFormat="1" ht="27.6" x14ac:dyDescent="0.3">
      <c r="A25" s="54" t="s">
        <v>183</v>
      </c>
      <c r="B25" s="55">
        <v>2</v>
      </c>
      <c r="C25" s="23" t="s">
        <v>145</v>
      </c>
      <c r="D25" s="23" t="s">
        <v>64</v>
      </c>
      <c r="E25" s="23" t="s">
        <v>65</v>
      </c>
      <c r="F25" s="23" t="s">
        <v>153</v>
      </c>
      <c r="G25" s="56" t="s">
        <v>154</v>
      </c>
      <c r="H25" s="24">
        <v>2</v>
      </c>
      <c r="I25" s="55">
        <v>0</v>
      </c>
      <c r="J25" s="55">
        <v>0</v>
      </c>
      <c r="K25" s="55">
        <v>26</v>
      </c>
      <c r="L25" s="55">
        <v>0</v>
      </c>
      <c r="M25" s="55">
        <v>0</v>
      </c>
      <c r="N25" s="55">
        <v>0</v>
      </c>
      <c r="O25" s="55">
        <v>0</v>
      </c>
      <c r="P25" s="24">
        <v>2</v>
      </c>
      <c r="Q25" s="24" t="s">
        <v>18</v>
      </c>
      <c r="R25" s="57" t="s">
        <v>19</v>
      </c>
      <c r="S25" s="23"/>
      <c r="T25" s="23"/>
    </row>
    <row r="26" spans="1:20" s="41" customFormat="1" ht="27.6" x14ac:dyDescent="0.3">
      <c r="A26" s="54" t="s">
        <v>183</v>
      </c>
      <c r="B26" s="55">
        <v>2</v>
      </c>
      <c r="C26" s="23" t="s">
        <v>146</v>
      </c>
      <c r="D26" s="23" t="s">
        <v>58</v>
      </c>
      <c r="E26" s="23" t="s">
        <v>59</v>
      </c>
      <c r="F26" s="23" t="s">
        <v>61</v>
      </c>
      <c r="G26" s="56" t="s">
        <v>60</v>
      </c>
      <c r="H26" s="24">
        <v>2</v>
      </c>
      <c r="I26" s="55">
        <v>2</v>
      </c>
      <c r="J26" s="55">
        <v>0</v>
      </c>
      <c r="K26" s="55">
        <v>26</v>
      </c>
      <c r="L26" s="55">
        <v>26</v>
      </c>
      <c r="M26" s="55">
        <v>0</v>
      </c>
      <c r="N26" s="55">
        <v>0</v>
      </c>
      <c r="O26" s="55">
        <v>0</v>
      </c>
      <c r="P26" s="24">
        <v>3</v>
      </c>
      <c r="Q26" s="24" t="s">
        <v>18</v>
      </c>
      <c r="R26" s="57" t="s">
        <v>19</v>
      </c>
      <c r="S26" s="23"/>
      <c r="T26" s="23"/>
    </row>
    <row r="27" spans="1:20" s="41" customFormat="1" ht="27.6" x14ac:dyDescent="0.3">
      <c r="A27" s="54" t="s">
        <v>183</v>
      </c>
      <c r="B27" s="55">
        <v>2</v>
      </c>
      <c r="C27" s="23" t="s">
        <v>147</v>
      </c>
      <c r="D27" s="23" t="s">
        <v>143</v>
      </c>
      <c r="E27" s="23" t="s">
        <v>151</v>
      </c>
      <c r="F27" s="23" t="s">
        <v>66</v>
      </c>
      <c r="G27" s="56" t="s">
        <v>67</v>
      </c>
      <c r="H27" s="24">
        <v>2</v>
      </c>
      <c r="I27" s="55">
        <v>1</v>
      </c>
      <c r="J27" s="55">
        <v>0</v>
      </c>
      <c r="K27" s="55">
        <v>26</v>
      </c>
      <c r="L27" s="55">
        <v>13</v>
      </c>
      <c r="M27" s="55">
        <v>0</v>
      </c>
      <c r="N27" s="55">
        <v>0</v>
      </c>
      <c r="O27" s="55">
        <v>0</v>
      </c>
      <c r="P27" s="24">
        <v>3</v>
      </c>
      <c r="Q27" s="24" t="s">
        <v>18</v>
      </c>
      <c r="R27" s="57" t="s">
        <v>19</v>
      </c>
      <c r="S27" s="23" t="s">
        <v>36</v>
      </c>
      <c r="T27" s="23"/>
    </row>
    <row r="28" spans="1:20" s="41" customFormat="1" ht="27.6" x14ac:dyDescent="0.3">
      <c r="A28" s="54" t="s">
        <v>183</v>
      </c>
      <c r="B28" s="55">
        <v>2</v>
      </c>
      <c r="C28" s="23" t="s">
        <v>148</v>
      </c>
      <c r="D28" s="23" t="s">
        <v>86</v>
      </c>
      <c r="E28" s="23" t="s">
        <v>85</v>
      </c>
      <c r="F28" s="23" t="s">
        <v>82</v>
      </c>
      <c r="G28" s="56" t="s">
        <v>83</v>
      </c>
      <c r="H28" s="24">
        <v>2</v>
      </c>
      <c r="I28" s="55">
        <v>0</v>
      </c>
      <c r="J28" s="55">
        <v>0</v>
      </c>
      <c r="K28" s="55">
        <v>26</v>
      </c>
      <c r="L28" s="55">
        <v>0</v>
      </c>
      <c r="M28" s="55">
        <v>0</v>
      </c>
      <c r="N28" s="55">
        <v>0</v>
      </c>
      <c r="O28" s="55">
        <v>0</v>
      </c>
      <c r="P28" s="24">
        <v>2</v>
      </c>
      <c r="Q28" s="24" t="s">
        <v>18</v>
      </c>
      <c r="R28" s="57" t="s">
        <v>19</v>
      </c>
      <c r="S28" s="23" t="s">
        <v>175</v>
      </c>
      <c r="T28" s="23"/>
    </row>
    <row r="29" spans="1:20" s="41" customFormat="1" ht="27.6" x14ac:dyDescent="0.3">
      <c r="A29" s="54" t="s">
        <v>183</v>
      </c>
      <c r="B29" s="55">
        <v>2</v>
      </c>
      <c r="C29" s="23" t="s">
        <v>196</v>
      </c>
      <c r="D29" s="23" t="s">
        <v>192</v>
      </c>
      <c r="E29" s="23" t="s">
        <v>200</v>
      </c>
      <c r="F29" s="23" t="s">
        <v>139</v>
      </c>
      <c r="G29" s="56" t="s">
        <v>141</v>
      </c>
      <c r="H29" s="24">
        <v>2</v>
      </c>
      <c r="I29" s="55">
        <v>1</v>
      </c>
      <c r="J29" s="55">
        <v>0</v>
      </c>
      <c r="K29" s="55">
        <v>26</v>
      </c>
      <c r="L29" s="55">
        <v>13</v>
      </c>
      <c r="M29" s="55">
        <v>0</v>
      </c>
      <c r="N29" s="55">
        <v>0</v>
      </c>
      <c r="O29" s="55">
        <v>0</v>
      </c>
      <c r="P29" s="24">
        <v>3</v>
      </c>
      <c r="Q29" s="24" t="s">
        <v>18</v>
      </c>
      <c r="R29" s="57" t="s">
        <v>19</v>
      </c>
      <c r="S29" s="23"/>
      <c r="T29" s="23"/>
    </row>
    <row r="30" spans="1:20" s="41" customFormat="1" ht="27.6" x14ac:dyDescent="0.3">
      <c r="A30" s="54" t="s">
        <v>183</v>
      </c>
      <c r="B30" s="55">
        <v>2</v>
      </c>
      <c r="C30" s="23" t="s">
        <v>197</v>
      </c>
      <c r="D30" s="23" t="s">
        <v>193</v>
      </c>
      <c r="E30" s="23" t="s">
        <v>201</v>
      </c>
      <c r="F30" s="23" t="s">
        <v>203</v>
      </c>
      <c r="G30" s="56" t="s">
        <v>202</v>
      </c>
      <c r="H30" s="24">
        <v>1</v>
      </c>
      <c r="I30" s="55">
        <v>1</v>
      </c>
      <c r="J30" s="55">
        <v>0</v>
      </c>
      <c r="K30" s="55">
        <v>13</v>
      </c>
      <c r="L30" s="55">
        <v>13</v>
      </c>
      <c r="M30" s="55">
        <v>0</v>
      </c>
      <c r="N30" s="55">
        <v>0</v>
      </c>
      <c r="O30" s="55">
        <v>0</v>
      </c>
      <c r="P30" s="24">
        <v>2</v>
      </c>
      <c r="Q30" s="24" t="s">
        <v>18</v>
      </c>
      <c r="R30" s="57" t="s">
        <v>19</v>
      </c>
      <c r="S30" s="23"/>
      <c r="T30" s="23"/>
    </row>
    <row r="31" spans="1:20" s="41" customFormat="1" ht="41.4" x14ac:dyDescent="0.3">
      <c r="A31" s="54" t="s">
        <v>183</v>
      </c>
      <c r="B31" s="55">
        <v>2</v>
      </c>
      <c r="C31" s="23" t="s">
        <v>198</v>
      </c>
      <c r="D31" s="23" t="s">
        <v>194</v>
      </c>
      <c r="E31" s="23" t="s">
        <v>180</v>
      </c>
      <c r="F31" s="23" t="s">
        <v>182</v>
      </c>
      <c r="G31" s="56" t="s">
        <v>188</v>
      </c>
      <c r="H31" s="24">
        <v>0</v>
      </c>
      <c r="I31" s="55">
        <v>3</v>
      </c>
      <c r="J31" s="55">
        <v>0</v>
      </c>
      <c r="K31" s="55">
        <v>0</v>
      </c>
      <c r="L31" s="55">
        <v>39</v>
      </c>
      <c r="M31" s="55">
        <v>0</v>
      </c>
      <c r="N31" s="55">
        <v>0</v>
      </c>
      <c r="O31" s="55">
        <v>0</v>
      </c>
      <c r="P31" s="24">
        <v>1</v>
      </c>
      <c r="Q31" s="24" t="s">
        <v>3</v>
      </c>
      <c r="R31" s="57" t="s">
        <v>19</v>
      </c>
      <c r="S31" s="23" t="s">
        <v>176</v>
      </c>
      <c r="T31" s="23"/>
    </row>
    <row r="32" spans="1:20" s="41" customFormat="1" ht="41.4" x14ac:dyDescent="0.3">
      <c r="A32" s="54" t="s">
        <v>183</v>
      </c>
      <c r="B32" s="55">
        <v>2</v>
      </c>
      <c r="C32" s="23" t="s">
        <v>199</v>
      </c>
      <c r="D32" s="23" t="s">
        <v>195</v>
      </c>
      <c r="E32" s="23" t="s">
        <v>181</v>
      </c>
      <c r="F32" s="23" t="s">
        <v>182</v>
      </c>
      <c r="G32" s="56" t="s">
        <v>188</v>
      </c>
      <c r="H32" s="24">
        <v>0</v>
      </c>
      <c r="I32" s="55">
        <v>3</v>
      </c>
      <c r="J32" s="55">
        <v>0</v>
      </c>
      <c r="K32" s="55">
        <v>0</v>
      </c>
      <c r="L32" s="55">
        <v>39</v>
      </c>
      <c r="M32" s="55">
        <v>0</v>
      </c>
      <c r="N32" s="55">
        <v>0</v>
      </c>
      <c r="O32" s="55">
        <v>0</v>
      </c>
      <c r="P32" s="24">
        <v>1</v>
      </c>
      <c r="Q32" s="24" t="s">
        <v>3</v>
      </c>
      <c r="R32" s="57" t="s">
        <v>19</v>
      </c>
      <c r="S32" s="23" t="s">
        <v>204</v>
      </c>
      <c r="T32" s="23"/>
    </row>
    <row r="33" spans="1:20" s="41" customFormat="1" x14ac:dyDescent="0.3">
      <c r="A33" s="54" t="s">
        <v>183</v>
      </c>
      <c r="B33" s="55">
        <v>2</v>
      </c>
      <c r="C33" s="23" t="s">
        <v>149</v>
      </c>
      <c r="D33" s="23" t="s">
        <v>144</v>
      </c>
      <c r="E33" s="23" t="s">
        <v>152</v>
      </c>
      <c r="F33" s="23" t="s">
        <v>97</v>
      </c>
      <c r="G33" s="56" t="s">
        <v>98</v>
      </c>
      <c r="H33" s="24">
        <v>2</v>
      </c>
      <c r="I33" s="55">
        <v>1</v>
      </c>
      <c r="J33" s="55">
        <v>0</v>
      </c>
      <c r="K33" s="55">
        <v>26</v>
      </c>
      <c r="L33" s="55">
        <v>13</v>
      </c>
      <c r="M33" s="55">
        <v>0</v>
      </c>
      <c r="N33" s="55">
        <v>0</v>
      </c>
      <c r="O33" s="55">
        <v>0</v>
      </c>
      <c r="P33" s="24">
        <v>3</v>
      </c>
      <c r="Q33" s="24" t="s">
        <v>18</v>
      </c>
      <c r="R33" s="57" t="s">
        <v>19</v>
      </c>
      <c r="S33" s="23" t="s">
        <v>110</v>
      </c>
      <c r="T33" s="23"/>
    </row>
    <row r="34" spans="1:20" s="41" customFormat="1" ht="27.6" x14ac:dyDescent="0.3">
      <c r="A34" s="54" t="s">
        <v>183</v>
      </c>
      <c r="B34" s="55">
        <v>2</v>
      </c>
      <c r="C34" s="23" t="s">
        <v>150</v>
      </c>
      <c r="D34" s="23" t="s">
        <v>87</v>
      </c>
      <c r="E34" s="23" t="s">
        <v>87</v>
      </c>
      <c r="F34" s="23" t="s">
        <v>90</v>
      </c>
      <c r="G34" s="56" t="s">
        <v>91</v>
      </c>
      <c r="H34" s="24">
        <v>2</v>
      </c>
      <c r="I34" s="55">
        <v>0</v>
      </c>
      <c r="J34" s="55">
        <v>0</v>
      </c>
      <c r="K34" s="55">
        <v>26</v>
      </c>
      <c r="L34" s="55">
        <v>0</v>
      </c>
      <c r="M34" s="55">
        <v>0</v>
      </c>
      <c r="N34" s="55">
        <v>0</v>
      </c>
      <c r="O34" s="55">
        <v>0</v>
      </c>
      <c r="P34" s="24">
        <v>2</v>
      </c>
      <c r="Q34" s="24" t="s">
        <v>18</v>
      </c>
      <c r="R34" s="57" t="s">
        <v>19</v>
      </c>
      <c r="S34" s="23"/>
      <c r="T34" s="23"/>
    </row>
    <row r="35" spans="1:20" s="22" customFormat="1" x14ac:dyDescent="0.3">
      <c r="A35" s="69" t="s">
        <v>20</v>
      </c>
      <c r="B35" s="70"/>
      <c r="C35" s="70"/>
      <c r="D35" s="70"/>
      <c r="E35" s="70"/>
      <c r="F35" s="70"/>
      <c r="G35" s="71"/>
      <c r="H35" s="59">
        <f>SUM(H25:H33)</f>
        <v>13</v>
      </c>
      <c r="I35" s="59">
        <f>SUM(I25:I33)</f>
        <v>12</v>
      </c>
      <c r="J35" s="59">
        <f>SUM(J25:J34)</f>
        <v>0</v>
      </c>
      <c r="K35" s="59">
        <f>SUM(K25:K34)</f>
        <v>195</v>
      </c>
      <c r="L35" s="59">
        <f>SUM(L25:L34)</f>
        <v>156</v>
      </c>
      <c r="M35" s="59">
        <f>SUM(M25:M33)</f>
        <v>0</v>
      </c>
      <c r="N35" s="59">
        <f>SUM(N25:N33)</f>
        <v>0</v>
      </c>
      <c r="O35" s="59">
        <f>(SUM(O25:O33))*8</f>
        <v>0</v>
      </c>
      <c r="P35" s="59">
        <f>SUM(P25:P33)</f>
        <v>20</v>
      </c>
      <c r="Q35" s="58"/>
      <c r="R35" s="58"/>
      <c r="S35" s="27"/>
      <c r="T35" s="27"/>
    </row>
    <row r="36" spans="1:20" s="41" customFormat="1" ht="27.6" x14ac:dyDescent="0.3">
      <c r="A36" s="54" t="s">
        <v>183</v>
      </c>
      <c r="B36" s="55">
        <v>3</v>
      </c>
      <c r="C36" s="23" t="s">
        <v>158</v>
      </c>
      <c r="D36" s="23" t="s">
        <v>38</v>
      </c>
      <c r="E36" s="23" t="s">
        <v>50</v>
      </c>
      <c r="F36" s="23" t="s">
        <v>92</v>
      </c>
      <c r="G36" s="56" t="s">
        <v>51</v>
      </c>
      <c r="H36" s="24">
        <v>2</v>
      </c>
      <c r="I36" s="55">
        <v>0</v>
      </c>
      <c r="J36" s="55">
        <v>0</v>
      </c>
      <c r="K36" s="55">
        <v>26</v>
      </c>
      <c r="L36" s="55">
        <v>0</v>
      </c>
      <c r="M36" s="55">
        <v>0</v>
      </c>
      <c r="N36" s="55">
        <v>0</v>
      </c>
      <c r="O36" s="55">
        <v>0</v>
      </c>
      <c r="P36" s="24">
        <v>2</v>
      </c>
      <c r="Q36" s="24" t="s">
        <v>18</v>
      </c>
      <c r="R36" s="57" t="s">
        <v>19</v>
      </c>
      <c r="S36" s="23"/>
      <c r="T36" s="23"/>
    </row>
    <row r="37" spans="1:20" s="41" customFormat="1" ht="27.6" x14ac:dyDescent="0.3">
      <c r="A37" s="54" t="s">
        <v>183</v>
      </c>
      <c r="B37" s="55">
        <v>3</v>
      </c>
      <c r="C37" s="23" t="s">
        <v>159</v>
      </c>
      <c r="D37" s="23" t="s">
        <v>88</v>
      </c>
      <c r="E37" s="23" t="s">
        <v>89</v>
      </c>
      <c r="F37" s="23" t="s">
        <v>92</v>
      </c>
      <c r="G37" s="56" t="s">
        <v>51</v>
      </c>
      <c r="H37" s="24">
        <v>2</v>
      </c>
      <c r="I37" s="55">
        <v>0</v>
      </c>
      <c r="J37" s="55">
        <v>0</v>
      </c>
      <c r="K37" s="55">
        <v>26</v>
      </c>
      <c r="L37" s="55">
        <v>0</v>
      </c>
      <c r="M37" s="55">
        <v>0</v>
      </c>
      <c r="N37" s="55">
        <v>0</v>
      </c>
      <c r="O37" s="55">
        <v>0</v>
      </c>
      <c r="P37" s="24">
        <v>2</v>
      </c>
      <c r="Q37" s="24" t="s">
        <v>18</v>
      </c>
      <c r="R37" s="57" t="s">
        <v>19</v>
      </c>
      <c r="S37" s="23"/>
      <c r="T37" s="23"/>
    </row>
    <row r="38" spans="1:20" s="41" customFormat="1" ht="27.6" x14ac:dyDescent="0.3">
      <c r="A38" s="54" t="s">
        <v>183</v>
      </c>
      <c r="B38" s="55">
        <v>3</v>
      </c>
      <c r="C38" s="23" t="s">
        <v>210</v>
      </c>
      <c r="D38" s="23" t="s">
        <v>155</v>
      </c>
      <c r="E38" s="23" t="s">
        <v>161</v>
      </c>
      <c r="F38" s="23" t="s">
        <v>62</v>
      </c>
      <c r="G38" s="56" t="s">
        <v>63</v>
      </c>
      <c r="H38" s="24">
        <v>1</v>
      </c>
      <c r="I38" s="55">
        <v>1</v>
      </c>
      <c r="J38" s="55">
        <v>0</v>
      </c>
      <c r="K38" s="55">
        <v>13</v>
      </c>
      <c r="L38" s="55">
        <v>13</v>
      </c>
      <c r="M38" s="55">
        <v>0</v>
      </c>
      <c r="N38" s="55">
        <v>0</v>
      </c>
      <c r="O38" s="55">
        <v>0</v>
      </c>
      <c r="P38" s="24">
        <v>2</v>
      </c>
      <c r="Q38" s="24" t="s">
        <v>3</v>
      </c>
      <c r="R38" s="57" t="s">
        <v>19</v>
      </c>
      <c r="S38" s="23"/>
      <c r="T38" s="23"/>
    </row>
    <row r="39" spans="1:20" s="41" customFormat="1" ht="27.6" x14ac:dyDescent="0.3">
      <c r="A39" s="54" t="s">
        <v>183</v>
      </c>
      <c r="B39" s="55">
        <v>3</v>
      </c>
      <c r="C39" s="23" t="s">
        <v>211</v>
      </c>
      <c r="D39" s="23" t="s">
        <v>205</v>
      </c>
      <c r="E39" s="23" t="s">
        <v>219</v>
      </c>
      <c r="F39" s="23" t="s">
        <v>224</v>
      </c>
      <c r="G39" s="56" t="s">
        <v>226</v>
      </c>
      <c r="H39" s="24">
        <v>2</v>
      </c>
      <c r="I39" s="55">
        <v>1</v>
      </c>
      <c r="J39" s="55">
        <v>0</v>
      </c>
      <c r="K39" s="55">
        <v>26</v>
      </c>
      <c r="L39" s="55">
        <v>13</v>
      </c>
      <c r="M39" s="55">
        <v>0</v>
      </c>
      <c r="N39" s="55">
        <v>0</v>
      </c>
      <c r="O39" s="55">
        <v>0</v>
      </c>
      <c r="P39" s="24">
        <v>3</v>
      </c>
      <c r="Q39" s="24" t="s">
        <v>3</v>
      </c>
      <c r="R39" s="57" t="s">
        <v>19</v>
      </c>
      <c r="S39" s="23"/>
      <c r="T39" s="23"/>
    </row>
    <row r="40" spans="1:20" s="41" customFormat="1" x14ac:dyDescent="0.3">
      <c r="A40" s="54" t="s">
        <v>183</v>
      </c>
      <c r="B40" s="55">
        <v>3</v>
      </c>
      <c r="C40" s="23" t="s">
        <v>212</v>
      </c>
      <c r="D40" s="23" t="s">
        <v>206</v>
      </c>
      <c r="E40" s="23" t="s">
        <v>220</v>
      </c>
      <c r="F40" s="23" t="s">
        <v>182</v>
      </c>
      <c r="G40" s="56" t="s">
        <v>188</v>
      </c>
      <c r="H40" s="24">
        <v>2</v>
      </c>
      <c r="I40" s="55">
        <v>2</v>
      </c>
      <c r="J40" s="55">
        <v>0</v>
      </c>
      <c r="K40" s="55">
        <v>26</v>
      </c>
      <c r="L40" s="55">
        <v>26</v>
      </c>
      <c r="M40" s="55">
        <v>0</v>
      </c>
      <c r="N40" s="55">
        <v>0</v>
      </c>
      <c r="O40" s="55">
        <v>0</v>
      </c>
      <c r="P40" s="24">
        <v>4</v>
      </c>
      <c r="Q40" s="24" t="s">
        <v>18</v>
      </c>
      <c r="R40" s="57" t="s">
        <v>19</v>
      </c>
      <c r="S40" s="23"/>
      <c r="T40" s="23"/>
    </row>
    <row r="41" spans="1:20" s="41" customFormat="1" ht="41.4" x14ac:dyDescent="0.3">
      <c r="A41" s="54" t="s">
        <v>183</v>
      </c>
      <c r="B41" s="55">
        <v>3</v>
      </c>
      <c r="C41" s="23" t="s">
        <v>213</v>
      </c>
      <c r="D41" s="23" t="s">
        <v>207</v>
      </c>
      <c r="E41" s="23" t="s">
        <v>180</v>
      </c>
      <c r="F41" s="23" t="s">
        <v>182</v>
      </c>
      <c r="G41" s="56" t="s">
        <v>188</v>
      </c>
      <c r="H41" s="24">
        <v>0</v>
      </c>
      <c r="I41" s="55">
        <v>3</v>
      </c>
      <c r="J41" s="55">
        <v>0</v>
      </c>
      <c r="K41" s="55">
        <v>0</v>
      </c>
      <c r="L41" s="55">
        <v>39</v>
      </c>
      <c r="M41" s="55">
        <v>0</v>
      </c>
      <c r="N41" s="55">
        <v>0</v>
      </c>
      <c r="O41" s="55">
        <v>0</v>
      </c>
      <c r="P41" s="24">
        <v>1</v>
      </c>
      <c r="Q41" s="24" t="s">
        <v>3</v>
      </c>
      <c r="R41" s="57" t="s">
        <v>19</v>
      </c>
      <c r="S41" s="23" t="s">
        <v>194</v>
      </c>
      <c r="T41" s="23"/>
    </row>
    <row r="42" spans="1:20" s="41" customFormat="1" ht="41.4" x14ac:dyDescent="0.3">
      <c r="A42" s="54" t="s">
        <v>183</v>
      </c>
      <c r="B42" s="55">
        <v>3</v>
      </c>
      <c r="C42" s="23" t="s">
        <v>214</v>
      </c>
      <c r="D42" s="23" t="s">
        <v>208</v>
      </c>
      <c r="E42" s="23" t="s">
        <v>181</v>
      </c>
      <c r="F42" s="23" t="s">
        <v>182</v>
      </c>
      <c r="G42" s="56" t="s">
        <v>188</v>
      </c>
      <c r="H42" s="24">
        <v>0</v>
      </c>
      <c r="I42" s="55">
        <v>3</v>
      </c>
      <c r="J42" s="55">
        <v>0</v>
      </c>
      <c r="K42" s="55">
        <v>0</v>
      </c>
      <c r="L42" s="55">
        <v>39</v>
      </c>
      <c r="M42" s="55">
        <v>0</v>
      </c>
      <c r="N42" s="55">
        <v>0</v>
      </c>
      <c r="O42" s="55">
        <v>0</v>
      </c>
      <c r="P42" s="24">
        <v>1</v>
      </c>
      <c r="Q42" s="24" t="s">
        <v>3</v>
      </c>
      <c r="R42" s="57" t="s">
        <v>19</v>
      </c>
      <c r="S42" s="23" t="s">
        <v>195</v>
      </c>
      <c r="T42" s="23"/>
    </row>
    <row r="43" spans="1:20" s="41" customFormat="1" ht="27.6" x14ac:dyDescent="0.3">
      <c r="A43" s="54" t="s">
        <v>183</v>
      </c>
      <c r="B43" s="55">
        <v>3</v>
      </c>
      <c r="C43" s="23" t="s">
        <v>215</v>
      </c>
      <c r="D43" s="23" t="s">
        <v>68</v>
      </c>
      <c r="E43" s="23" t="s">
        <v>69</v>
      </c>
      <c r="F43" s="23" t="s">
        <v>222</v>
      </c>
      <c r="G43" s="56" t="s">
        <v>49</v>
      </c>
      <c r="H43" s="24">
        <v>2</v>
      </c>
      <c r="I43" s="55">
        <v>2</v>
      </c>
      <c r="J43" s="55">
        <v>0</v>
      </c>
      <c r="K43" s="55">
        <v>26</v>
      </c>
      <c r="L43" s="55">
        <v>26</v>
      </c>
      <c r="M43" s="55">
        <v>0</v>
      </c>
      <c r="N43" s="55">
        <v>0</v>
      </c>
      <c r="O43" s="55">
        <v>0</v>
      </c>
      <c r="P43" s="24">
        <v>4</v>
      </c>
      <c r="Q43" s="24" t="s">
        <v>18</v>
      </c>
      <c r="R43" s="57" t="s">
        <v>19</v>
      </c>
      <c r="S43" s="23"/>
      <c r="T43" s="23"/>
    </row>
    <row r="44" spans="1:20" s="41" customFormat="1" ht="27.6" x14ac:dyDescent="0.3">
      <c r="A44" s="54" t="s">
        <v>183</v>
      </c>
      <c r="B44" s="55">
        <v>3</v>
      </c>
      <c r="C44" s="23" t="s">
        <v>160</v>
      </c>
      <c r="D44" s="23" t="s">
        <v>74</v>
      </c>
      <c r="E44" s="23" t="s">
        <v>73</v>
      </c>
      <c r="F44" s="23" t="s">
        <v>222</v>
      </c>
      <c r="G44" s="56" t="s">
        <v>49</v>
      </c>
      <c r="H44" s="24">
        <v>2</v>
      </c>
      <c r="I44" s="55">
        <v>0</v>
      </c>
      <c r="J44" s="55">
        <v>0</v>
      </c>
      <c r="K44" s="55">
        <v>26</v>
      </c>
      <c r="L44" s="55">
        <v>0</v>
      </c>
      <c r="M44" s="55">
        <v>0</v>
      </c>
      <c r="N44" s="55">
        <v>0</v>
      </c>
      <c r="O44" s="55">
        <v>0</v>
      </c>
      <c r="P44" s="24">
        <v>2</v>
      </c>
      <c r="Q44" s="24" t="s">
        <v>3</v>
      </c>
      <c r="R44" s="57" t="s">
        <v>19</v>
      </c>
      <c r="S44" s="23" t="s">
        <v>110</v>
      </c>
      <c r="T44" s="23"/>
    </row>
    <row r="45" spans="1:20" s="41" customFormat="1" ht="27.6" x14ac:dyDescent="0.3">
      <c r="A45" s="54" t="s">
        <v>183</v>
      </c>
      <c r="B45" s="55">
        <v>3</v>
      </c>
      <c r="C45" s="23" t="s">
        <v>216</v>
      </c>
      <c r="D45" s="23" t="s">
        <v>209</v>
      </c>
      <c r="E45" s="23" t="s">
        <v>221</v>
      </c>
      <c r="F45" s="23" t="s">
        <v>222</v>
      </c>
      <c r="G45" s="56" t="s">
        <v>49</v>
      </c>
      <c r="H45" s="24">
        <v>2</v>
      </c>
      <c r="I45" s="55">
        <v>2</v>
      </c>
      <c r="J45" s="55">
        <v>0</v>
      </c>
      <c r="K45" s="55">
        <v>26</v>
      </c>
      <c r="L45" s="55">
        <v>26</v>
      </c>
      <c r="M45" s="55">
        <v>0</v>
      </c>
      <c r="N45" s="55">
        <v>0</v>
      </c>
      <c r="O45" s="55">
        <v>0</v>
      </c>
      <c r="P45" s="24">
        <v>4</v>
      </c>
      <c r="Q45" s="24" t="s">
        <v>18</v>
      </c>
      <c r="R45" s="57" t="s">
        <v>19</v>
      </c>
      <c r="S45" s="23" t="s">
        <v>110</v>
      </c>
      <c r="T45" s="23"/>
    </row>
    <row r="46" spans="1:20" s="41" customFormat="1" ht="27.6" x14ac:dyDescent="0.3">
      <c r="A46" s="54" t="s">
        <v>183</v>
      </c>
      <c r="B46" s="55">
        <v>3</v>
      </c>
      <c r="C46" s="23" t="s">
        <v>217</v>
      </c>
      <c r="D46" s="23" t="s">
        <v>156</v>
      </c>
      <c r="E46" s="23" t="s">
        <v>162</v>
      </c>
      <c r="F46" s="23" t="s">
        <v>225</v>
      </c>
      <c r="G46" s="56" t="s">
        <v>227</v>
      </c>
      <c r="H46" s="24">
        <v>2</v>
      </c>
      <c r="I46" s="55">
        <v>1</v>
      </c>
      <c r="J46" s="55">
        <v>0</v>
      </c>
      <c r="K46" s="55">
        <v>26</v>
      </c>
      <c r="L46" s="55">
        <v>13</v>
      </c>
      <c r="M46" s="55">
        <v>0</v>
      </c>
      <c r="N46" s="55">
        <v>0</v>
      </c>
      <c r="O46" s="55">
        <v>0</v>
      </c>
      <c r="P46" s="24">
        <v>3</v>
      </c>
      <c r="Q46" s="24" t="s">
        <v>18</v>
      </c>
      <c r="R46" s="57" t="s">
        <v>19</v>
      </c>
      <c r="S46" s="23" t="s">
        <v>58</v>
      </c>
      <c r="T46" s="23"/>
    </row>
    <row r="47" spans="1:20" s="41" customFormat="1" ht="27.6" x14ac:dyDescent="0.3">
      <c r="A47" s="54" t="s">
        <v>183</v>
      </c>
      <c r="B47" s="55">
        <v>3</v>
      </c>
      <c r="C47" s="23" t="s">
        <v>218</v>
      </c>
      <c r="D47" s="23" t="s">
        <v>157</v>
      </c>
      <c r="E47" s="23" t="s">
        <v>163</v>
      </c>
      <c r="F47" s="23" t="s">
        <v>223</v>
      </c>
      <c r="G47" s="56" t="s">
        <v>84</v>
      </c>
      <c r="H47" s="24">
        <v>2</v>
      </c>
      <c r="I47" s="55">
        <v>2</v>
      </c>
      <c r="J47" s="55">
        <v>0</v>
      </c>
      <c r="K47" s="55">
        <v>26</v>
      </c>
      <c r="L47" s="55">
        <v>26</v>
      </c>
      <c r="M47" s="55">
        <v>0</v>
      </c>
      <c r="N47" s="55">
        <v>0</v>
      </c>
      <c r="O47" s="55">
        <v>0</v>
      </c>
      <c r="P47" s="24">
        <v>3</v>
      </c>
      <c r="Q47" s="24" t="s">
        <v>18</v>
      </c>
      <c r="R47" s="57" t="s">
        <v>19</v>
      </c>
      <c r="S47" s="23" t="s">
        <v>164</v>
      </c>
      <c r="T47" s="23"/>
    </row>
    <row r="48" spans="1:20" s="41" customFormat="1" x14ac:dyDescent="0.3">
      <c r="A48" s="69" t="s">
        <v>20</v>
      </c>
      <c r="B48" s="70"/>
      <c r="C48" s="70"/>
      <c r="D48" s="70"/>
      <c r="E48" s="70"/>
      <c r="F48" s="70"/>
      <c r="G48" s="71"/>
      <c r="H48" s="59">
        <f t="shared" ref="H48:P48" si="1">SUM(H36:H47)</f>
        <v>19</v>
      </c>
      <c r="I48" s="59">
        <f t="shared" si="1"/>
        <v>17</v>
      </c>
      <c r="J48" s="59">
        <f t="shared" si="1"/>
        <v>0</v>
      </c>
      <c r="K48" s="59">
        <f t="shared" si="1"/>
        <v>247</v>
      </c>
      <c r="L48" s="59">
        <f t="shared" si="1"/>
        <v>221</v>
      </c>
      <c r="M48" s="59">
        <f t="shared" si="1"/>
        <v>0</v>
      </c>
      <c r="N48" s="59">
        <f t="shared" si="1"/>
        <v>0</v>
      </c>
      <c r="O48" s="59">
        <f t="shared" si="1"/>
        <v>0</v>
      </c>
      <c r="P48" s="59">
        <f t="shared" si="1"/>
        <v>31</v>
      </c>
      <c r="Q48" s="58"/>
      <c r="R48" s="58"/>
      <c r="S48" s="27"/>
      <c r="T48" s="27"/>
    </row>
    <row r="49" spans="1:20" s="41" customFormat="1" ht="27.6" x14ac:dyDescent="0.3">
      <c r="A49" s="54" t="s">
        <v>183</v>
      </c>
      <c r="B49" s="55">
        <v>4</v>
      </c>
      <c r="C49" s="23" t="s">
        <v>165</v>
      </c>
      <c r="D49" s="23" t="s">
        <v>94</v>
      </c>
      <c r="E49" s="23" t="s">
        <v>93</v>
      </c>
      <c r="F49" s="23" t="s">
        <v>182</v>
      </c>
      <c r="G49" s="56" t="s">
        <v>188</v>
      </c>
      <c r="H49" s="24">
        <v>0</v>
      </c>
      <c r="I49" s="24">
        <v>0</v>
      </c>
      <c r="J49" s="24">
        <v>0</v>
      </c>
      <c r="K49" s="55">
        <v>0</v>
      </c>
      <c r="L49" s="55">
        <v>480</v>
      </c>
      <c r="M49" s="55">
        <v>0</v>
      </c>
      <c r="N49" s="24">
        <v>0</v>
      </c>
      <c r="O49" s="55">
        <v>0</v>
      </c>
      <c r="P49" s="24">
        <v>30</v>
      </c>
      <c r="Q49" s="57" t="s">
        <v>3</v>
      </c>
      <c r="R49" s="57" t="s">
        <v>19</v>
      </c>
      <c r="S49" s="23"/>
      <c r="T49" s="23"/>
    </row>
    <row r="50" spans="1:20" s="41" customFormat="1" x14ac:dyDescent="0.3">
      <c r="A50" s="69" t="s">
        <v>20</v>
      </c>
      <c r="B50" s="70"/>
      <c r="C50" s="70"/>
      <c r="D50" s="70"/>
      <c r="E50" s="70"/>
      <c r="F50" s="70"/>
      <c r="G50" s="71"/>
      <c r="H50" s="59">
        <f t="shared" ref="H50:P50" si="2">SUM(H49:H49)</f>
        <v>0</v>
      </c>
      <c r="I50" s="59">
        <f t="shared" si="2"/>
        <v>0</v>
      </c>
      <c r="J50" s="59">
        <f t="shared" si="2"/>
        <v>0</v>
      </c>
      <c r="K50" s="59">
        <f t="shared" si="2"/>
        <v>0</v>
      </c>
      <c r="L50" s="59">
        <f t="shared" si="2"/>
        <v>480</v>
      </c>
      <c r="M50" s="59">
        <f t="shared" si="2"/>
        <v>0</v>
      </c>
      <c r="N50" s="59">
        <f t="shared" si="2"/>
        <v>0</v>
      </c>
      <c r="O50" s="59">
        <f t="shared" si="2"/>
        <v>0</v>
      </c>
      <c r="P50" s="59">
        <f t="shared" si="2"/>
        <v>30</v>
      </c>
      <c r="Q50" s="58"/>
      <c r="R50" s="58"/>
      <c r="S50" s="27"/>
      <c r="T50" s="27"/>
    </row>
    <row r="51" spans="1:20" s="22" customFormat="1" x14ac:dyDescent="0.3">
      <c r="A51" s="72" t="s">
        <v>22</v>
      </c>
      <c r="B51" s="74"/>
      <c r="C51" s="74"/>
      <c r="D51" s="74"/>
      <c r="E51" s="74"/>
      <c r="F51" s="74"/>
      <c r="G51" s="74"/>
      <c r="H51" s="59">
        <f t="shared" ref="H51:P51" si="3">H24+H35+H48+H50</f>
        <v>45</v>
      </c>
      <c r="I51" s="59">
        <f t="shared" si="3"/>
        <v>48</v>
      </c>
      <c r="J51" s="59">
        <f t="shared" si="3"/>
        <v>0</v>
      </c>
      <c r="K51" s="59">
        <f t="shared" si="3"/>
        <v>611</v>
      </c>
      <c r="L51" s="59">
        <f t="shared" si="3"/>
        <v>1104</v>
      </c>
      <c r="M51" s="59">
        <f t="shared" si="3"/>
        <v>0</v>
      </c>
      <c r="N51" s="59">
        <f t="shared" si="3"/>
        <v>0</v>
      </c>
      <c r="O51" s="59">
        <f t="shared" si="3"/>
        <v>0</v>
      </c>
      <c r="P51" s="59">
        <f t="shared" si="3"/>
        <v>107</v>
      </c>
      <c r="Q51" s="60"/>
      <c r="R51" s="60"/>
      <c r="S51" s="27"/>
      <c r="T51" s="27"/>
    </row>
    <row r="52" spans="1:20" s="37" customFormat="1" x14ac:dyDescent="0.3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</row>
    <row r="53" spans="1:20" s="41" customFormat="1" x14ac:dyDescent="0.3">
      <c r="A53" s="72" t="s">
        <v>111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s="41" customFormat="1" ht="27.6" x14ac:dyDescent="0.3">
      <c r="A54" s="54" t="s">
        <v>183</v>
      </c>
      <c r="B54" s="24">
        <v>2</v>
      </c>
      <c r="C54" s="23" t="s">
        <v>168</v>
      </c>
      <c r="D54" s="23" t="s">
        <v>77</v>
      </c>
      <c r="E54" s="23" t="s">
        <v>78</v>
      </c>
      <c r="F54" s="23" t="s">
        <v>75</v>
      </c>
      <c r="G54" s="23" t="s">
        <v>76</v>
      </c>
      <c r="H54" s="24">
        <v>0</v>
      </c>
      <c r="I54" s="24">
        <v>2</v>
      </c>
      <c r="J54" s="24">
        <v>0</v>
      </c>
      <c r="K54" s="24">
        <v>0</v>
      </c>
      <c r="L54" s="24">
        <v>26</v>
      </c>
      <c r="M54" s="24">
        <v>0</v>
      </c>
      <c r="N54" s="24">
        <v>0</v>
      </c>
      <c r="O54" s="24">
        <v>0</v>
      </c>
      <c r="P54" s="24">
        <v>2</v>
      </c>
      <c r="Q54" s="24" t="s">
        <v>3</v>
      </c>
      <c r="R54" s="24" t="s">
        <v>21</v>
      </c>
      <c r="S54" s="23"/>
      <c r="T54" s="23"/>
    </row>
    <row r="55" spans="1:20" s="41" customFormat="1" x14ac:dyDescent="0.3">
      <c r="A55" s="54" t="s">
        <v>183</v>
      </c>
      <c r="B55" s="24">
        <v>2</v>
      </c>
      <c r="C55" s="23" t="s">
        <v>232</v>
      </c>
      <c r="D55" s="23" t="s">
        <v>229</v>
      </c>
      <c r="E55" s="23" t="s">
        <v>235</v>
      </c>
      <c r="F55" s="23" t="s">
        <v>238</v>
      </c>
      <c r="G55" s="23" t="s">
        <v>239</v>
      </c>
      <c r="H55" s="24">
        <v>2</v>
      </c>
      <c r="I55" s="24">
        <v>2</v>
      </c>
      <c r="J55" s="24">
        <v>0</v>
      </c>
      <c r="K55" s="24">
        <v>26</v>
      </c>
      <c r="L55" s="24">
        <v>26</v>
      </c>
      <c r="M55" s="24">
        <v>0</v>
      </c>
      <c r="N55" s="24">
        <v>0</v>
      </c>
      <c r="O55" s="24">
        <v>0</v>
      </c>
      <c r="P55" s="24">
        <v>4</v>
      </c>
      <c r="Q55" s="24" t="s">
        <v>3</v>
      </c>
      <c r="R55" s="24" t="s">
        <v>21</v>
      </c>
      <c r="S55" s="23"/>
      <c r="T55" s="23"/>
    </row>
    <row r="56" spans="1:20" s="41" customFormat="1" ht="27.6" x14ac:dyDescent="0.3">
      <c r="A56" s="54" t="s">
        <v>183</v>
      </c>
      <c r="B56" s="24">
        <v>2</v>
      </c>
      <c r="C56" s="23" t="s">
        <v>233</v>
      </c>
      <c r="D56" s="23" t="s">
        <v>230</v>
      </c>
      <c r="E56" s="23" t="s">
        <v>236</v>
      </c>
      <c r="F56" s="23" t="s">
        <v>203</v>
      </c>
      <c r="G56" s="23" t="s">
        <v>202</v>
      </c>
      <c r="H56" s="24">
        <v>1</v>
      </c>
      <c r="I56" s="24">
        <v>1</v>
      </c>
      <c r="J56" s="24">
        <v>0</v>
      </c>
      <c r="K56" s="24">
        <v>13</v>
      </c>
      <c r="L56" s="24">
        <v>13</v>
      </c>
      <c r="M56" s="24">
        <v>0</v>
      </c>
      <c r="N56" s="24">
        <v>0</v>
      </c>
      <c r="O56" s="24">
        <v>0</v>
      </c>
      <c r="P56" s="24">
        <v>2</v>
      </c>
      <c r="Q56" s="24" t="s">
        <v>3</v>
      </c>
      <c r="R56" s="24" t="s">
        <v>21</v>
      </c>
      <c r="S56" s="23"/>
      <c r="T56" s="23"/>
    </row>
    <row r="57" spans="1:20" s="41" customFormat="1" ht="27.6" x14ac:dyDescent="0.3">
      <c r="A57" s="54" t="s">
        <v>183</v>
      </c>
      <c r="B57" s="24">
        <v>2</v>
      </c>
      <c r="C57" s="23" t="s">
        <v>169</v>
      </c>
      <c r="D57" s="23" t="s">
        <v>166</v>
      </c>
      <c r="E57" s="23" t="s">
        <v>79</v>
      </c>
      <c r="F57" s="23" t="s">
        <v>80</v>
      </c>
      <c r="G57" s="23" t="s">
        <v>81</v>
      </c>
      <c r="H57" s="24">
        <v>0</v>
      </c>
      <c r="I57" s="24">
        <v>1</v>
      </c>
      <c r="J57" s="24">
        <v>0</v>
      </c>
      <c r="K57" s="24">
        <v>0</v>
      </c>
      <c r="L57" s="24">
        <v>13</v>
      </c>
      <c r="M57" s="24">
        <v>0</v>
      </c>
      <c r="N57" s="24">
        <v>0</v>
      </c>
      <c r="O57" s="24">
        <v>0</v>
      </c>
      <c r="P57" s="24">
        <v>3</v>
      </c>
      <c r="Q57" s="24" t="s">
        <v>3</v>
      </c>
      <c r="R57" s="24" t="s">
        <v>21</v>
      </c>
      <c r="S57" s="23"/>
      <c r="T57" s="23"/>
    </row>
    <row r="58" spans="1:20" s="41" customFormat="1" ht="27.6" x14ac:dyDescent="0.3">
      <c r="A58" s="54" t="s">
        <v>183</v>
      </c>
      <c r="B58" s="24" t="s">
        <v>171</v>
      </c>
      <c r="C58" s="23" t="s">
        <v>170</v>
      </c>
      <c r="D58" s="23" t="s">
        <v>167</v>
      </c>
      <c r="E58" s="23" t="s">
        <v>70</v>
      </c>
      <c r="F58" s="23" t="s">
        <v>71</v>
      </c>
      <c r="G58" s="23" t="s">
        <v>72</v>
      </c>
      <c r="H58" s="24">
        <v>0</v>
      </c>
      <c r="I58" s="24">
        <v>1</v>
      </c>
      <c r="J58" s="24">
        <v>0</v>
      </c>
      <c r="K58" s="24">
        <v>0</v>
      </c>
      <c r="L58" s="24">
        <v>13</v>
      </c>
      <c r="M58" s="24">
        <v>0</v>
      </c>
      <c r="N58" s="24">
        <v>0</v>
      </c>
      <c r="O58" s="24">
        <v>0</v>
      </c>
      <c r="P58" s="24">
        <v>3</v>
      </c>
      <c r="Q58" s="24" t="s">
        <v>3</v>
      </c>
      <c r="R58" s="24" t="s">
        <v>21</v>
      </c>
      <c r="S58" s="23"/>
      <c r="T58" s="23"/>
    </row>
    <row r="59" spans="1:20" s="41" customFormat="1" ht="27.6" x14ac:dyDescent="0.3">
      <c r="A59" s="54" t="s">
        <v>183</v>
      </c>
      <c r="B59" s="24">
        <v>3</v>
      </c>
      <c r="C59" s="23" t="s">
        <v>234</v>
      </c>
      <c r="D59" s="23" t="s">
        <v>231</v>
      </c>
      <c r="E59" s="23" t="s">
        <v>237</v>
      </c>
      <c r="F59" s="23" t="s">
        <v>224</v>
      </c>
      <c r="G59" s="56" t="s">
        <v>226</v>
      </c>
      <c r="H59" s="24">
        <v>1</v>
      </c>
      <c r="I59" s="24">
        <v>1</v>
      </c>
      <c r="J59" s="24">
        <v>0</v>
      </c>
      <c r="K59" s="24">
        <v>13</v>
      </c>
      <c r="L59" s="24">
        <v>13</v>
      </c>
      <c r="M59" s="24">
        <v>0</v>
      </c>
      <c r="N59" s="24">
        <v>0</v>
      </c>
      <c r="O59" s="24">
        <v>0</v>
      </c>
      <c r="P59" s="24">
        <v>2</v>
      </c>
      <c r="Q59" s="24" t="s">
        <v>18</v>
      </c>
      <c r="R59" s="24" t="s">
        <v>21</v>
      </c>
      <c r="S59" s="23"/>
      <c r="T59" s="23"/>
    </row>
    <row r="60" spans="1:20" s="41" customFormat="1" ht="27.6" x14ac:dyDescent="0.3">
      <c r="A60" s="54" t="s">
        <v>183</v>
      </c>
      <c r="B60" s="24">
        <v>3</v>
      </c>
      <c r="C60" s="23" t="s">
        <v>173</v>
      </c>
      <c r="D60" s="23" t="s">
        <v>172</v>
      </c>
      <c r="E60" s="23" t="s">
        <v>79</v>
      </c>
      <c r="F60" s="23" t="s">
        <v>99</v>
      </c>
      <c r="G60" s="23" t="s">
        <v>100</v>
      </c>
      <c r="H60" s="24">
        <v>1</v>
      </c>
      <c r="I60" s="24">
        <v>2</v>
      </c>
      <c r="J60" s="24">
        <v>0</v>
      </c>
      <c r="K60" s="24">
        <v>13</v>
      </c>
      <c r="L60" s="24">
        <v>26</v>
      </c>
      <c r="M60" s="24">
        <v>0</v>
      </c>
      <c r="N60" s="24">
        <v>0</v>
      </c>
      <c r="O60" s="24">
        <v>0</v>
      </c>
      <c r="P60" s="24">
        <v>2</v>
      </c>
      <c r="Q60" s="24" t="s">
        <v>3</v>
      </c>
      <c r="R60" s="24" t="s">
        <v>21</v>
      </c>
      <c r="S60" s="23"/>
      <c r="T60" s="23"/>
    </row>
    <row r="61" spans="1:20" s="41" customFormat="1" x14ac:dyDescent="0.3">
      <c r="A61" s="63" t="s">
        <v>26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</row>
    <row r="62" spans="1:20" s="41" customFormat="1" x14ac:dyDescent="0.3">
      <c r="A62" s="54" t="s">
        <v>183</v>
      </c>
      <c r="B62" s="24">
        <v>2</v>
      </c>
      <c r="C62" s="23" t="s">
        <v>118</v>
      </c>
      <c r="D62" s="23" t="s">
        <v>112</v>
      </c>
      <c r="E62" s="23" t="s">
        <v>115</v>
      </c>
      <c r="F62" s="23"/>
      <c r="G62" s="23"/>
      <c r="H62" s="24">
        <v>0</v>
      </c>
      <c r="I62" s="24">
        <v>2</v>
      </c>
      <c r="J62" s="24">
        <v>0</v>
      </c>
      <c r="K62" s="24">
        <v>0</v>
      </c>
      <c r="L62" s="24">
        <v>26</v>
      </c>
      <c r="M62" s="24">
        <v>0</v>
      </c>
      <c r="N62" s="24">
        <v>0</v>
      </c>
      <c r="O62" s="24">
        <v>0</v>
      </c>
      <c r="P62" s="24">
        <v>0</v>
      </c>
      <c r="Q62" s="24" t="s">
        <v>3</v>
      </c>
      <c r="R62" s="24" t="s">
        <v>19</v>
      </c>
      <c r="S62" s="23"/>
      <c r="T62" s="23"/>
    </row>
    <row r="63" spans="1:20" s="41" customFormat="1" x14ac:dyDescent="0.3">
      <c r="A63" s="54" t="s">
        <v>183</v>
      </c>
      <c r="B63" s="24">
        <v>3</v>
      </c>
      <c r="C63" s="23" t="s">
        <v>119</v>
      </c>
      <c r="D63" s="23" t="s">
        <v>113</v>
      </c>
      <c r="E63" s="23" t="s">
        <v>116</v>
      </c>
      <c r="F63" s="23"/>
      <c r="G63" s="23"/>
      <c r="H63" s="24">
        <v>0</v>
      </c>
      <c r="I63" s="24">
        <v>2</v>
      </c>
      <c r="J63" s="24">
        <v>0</v>
      </c>
      <c r="K63" s="24">
        <v>0</v>
      </c>
      <c r="L63" s="24">
        <v>26</v>
      </c>
      <c r="M63" s="24">
        <v>0</v>
      </c>
      <c r="N63" s="24">
        <v>0</v>
      </c>
      <c r="O63" s="24">
        <v>0</v>
      </c>
      <c r="P63" s="24">
        <v>0</v>
      </c>
      <c r="Q63" s="24" t="s">
        <v>3</v>
      </c>
      <c r="R63" s="24" t="s">
        <v>19</v>
      </c>
      <c r="S63" s="23"/>
      <c r="T63" s="23"/>
    </row>
    <row r="64" spans="1:20" s="41" customFormat="1" x14ac:dyDescent="0.3">
      <c r="A64" s="54" t="s">
        <v>183</v>
      </c>
      <c r="B64" s="24">
        <v>4</v>
      </c>
      <c r="C64" s="23" t="s">
        <v>120</v>
      </c>
      <c r="D64" s="23" t="s">
        <v>114</v>
      </c>
      <c r="E64" s="23" t="s">
        <v>117</v>
      </c>
      <c r="F64" s="23"/>
      <c r="G64" s="23"/>
      <c r="H64" s="24">
        <v>0</v>
      </c>
      <c r="I64" s="24">
        <v>2</v>
      </c>
      <c r="J64" s="24">
        <v>0</v>
      </c>
      <c r="K64" s="24">
        <v>0</v>
      </c>
      <c r="L64" s="24">
        <v>26</v>
      </c>
      <c r="M64" s="24">
        <v>0</v>
      </c>
      <c r="N64" s="24">
        <v>0</v>
      </c>
      <c r="O64" s="24">
        <v>0</v>
      </c>
      <c r="P64" s="24">
        <v>0</v>
      </c>
      <c r="Q64" s="24" t="s">
        <v>34</v>
      </c>
      <c r="R64" s="24" t="s">
        <v>19</v>
      </c>
      <c r="S64" s="23"/>
      <c r="T64" s="23"/>
    </row>
    <row r="65" spans="1:20" s="28" customFormat="1" ht="15" x14ac:dyDescent="0.3">
      <c r="A65" s="29"/>
      <c r="B65" s="30"/>
      <c r="C65" s="31"/>
      <c r="D65" s="32"/>
      <c r="E65" s="32"/>
      <c r="F65" s="32"/>
      <c r="G65" s="33"/>
      <c r="H65" s="34"/>
      <c r="I65" s="34"/>
      <c r="J65" s="34"/>
      <c r="K65" s="34"/>
      <c r="L65" s="34"/>
      <c r="M65" s="34"/>
      <c r="N65" s="34"/>
      <c r="O65" s="34"/>
      <c r="P65" s="35"/>
      <c r="Q65" s="36"/>
      <c r="R65" s="36"/>
      <c r="S65" s="37"/>
      <c r="T65" s="38"/>
    </row>
    <row r="66" spans="1:20" s="25" customFormat="1" ht="40.799999999999997" customHeight="1" x14ac:dyDescent="0.3">
      <c r="A66" s="62" t="s">
        <v>241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s="25" customFormat="1" x14ac:dyDescent="0.3">
      <c r="A67" s="39" t="s">
        <v>228</v>
      </c>
      <c r="B67" s="40"/>
      <c r="E67" s="41"/>
      <c r="F67" s="41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1:20" s="28" customFormat="1" ht="15" x14ac:dyDescent="0.3">
      <c r="A68" s="29"/>
      <c r="B68" s="30"/>
      <c r="C68" s="31"/>
      <c r="D68" s="32"/>
      <c r="E68" s="32"/>
      <c r="F68" s="32"/>
      <c r="G68" s="33"/>
      <c r="H68" s="34"/>
      <c r="I68" s="34"/>
      <c r="J68" s="34"/>
      <c r="K68" s="34"/>
      <c r="L68" s="34"/>
      <c r="M68" s="34"/>
      <c r="N68" s="34"/>
      <c r="O68" s="34"/>
      <c r="P68" s="35"/>
      <c r="Q68" s="36"/>
      <c r="R68" s="36"/>
      <c r="S68" s="37"/>
      <c r="T68" s="38"/>
    </row>
  </sheetData>
  <sheetProtection algorithmName="SHA-512" hashValue="w/SuEJr/i1uzBs9mgVFor/fPVyS6XDS2+Bj7FrFhXSsefhQd0MmIbUK0eFuynHSndUnokgAHH+PyB19sOM9Sxw==" saltValue="X3Z5rUlXkbg2giSVfVPxPQ==" spinCount="100000" sheet="1" objects="1" scenarios="1"/>
  <sortState ref="A46:EB48">
    <sortCondition ref="D46:D48"/>
  </sortState>
  <mergeCells count="12">
    <mergeCell ref="A66:T66"/>
    <mergeCell ref="A61:T61"/>
    <mergeCell ref="H6:M6"/>
    <mergeCell ref="K7:N7"/>
    <mergeCell ref="H7:J7"/>
    <mergeCell ref="A35:G35"/>
    <mergeCell ref="A24:G24"/>
    <mergeCell ref="A50:G50"/>
    <mergeCell ref="A48:G48"/>
    <mergeCell ref="A53:T53"/>
    <mergeCell ref="A51:G51"/>
    <mergeCell ref="A52:T52"/>
  </mergeCells>
  <pageMargins left="0.7" right="0.7" top="0.75" bottom="0.75" header="0.3" footer="0.3"/>
  <pageSetup paperSize="9" scale="72" orientation="landscape" cellComments="atEnd" horizontalDpi="4294967295" verticalDpi="4294967295" r:id="rId1"/>
  <headerFooter>
    <oddFooter>&amp;C&amp;"Arial Narrow,Normál"&amp;10&amp;P</oddFooter>
  </headerFooter>
  <rowBreaks count="1" manualBreakCount="1">
    <brk id="2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 2020</vt:lpstr>
      <vt:lpstr>'Nappali 2020'!Nyomtatási_cím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2020-09-07T11:58:24Z</cp:lastPrinted>
  <dcterms:created xsi:type="dcterms:W3CDTF">2017-08-27T22:25:18Z</dcterms:created>
  <dcterms:modified xsi:type="dcterms:W3CDTF">2020-09-07T11:58:41Z</dcterms:modified>
</cp:coreProperties>
</file>